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) Ph\6) Data and articles\Article 3-LOS\PLOS ONE\"/>
    </mc:Choice>
  </mc:AlternateContent>
  <xr:revisionPtr revIDLastSave="0" documentId="8_{1E710992-D7E0-421C-8D88-4698B8E7B558}" xr6:coauthVersionLast="46" xr6:coauthVersionMax="46" xr10:uidLastSave="{00000000-0000-0000-0000-000000000000}"/>
  <bookViews>
    <workbookView xWindow="-105" yWindow="510" windowWidth="20340" windowHeight="10395" xr2:uid="{48577483-1408-4ADC-AF37-5576207F8D8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1237" i="1" l="1"/>
  <c r="AK1237" i="1"/>
  <c r="AJ1237" i="1"/>
  <c r="AI1237" i="1"/>
  <c r="AH1237" i="1"/>
  <c r="AG1237" i="1"/>
  <c r="AF1237" i="1"/>
  <c r="AE1237" i="1"/>
  <c r="AD1237" i="1"/>
  <c r="AC1237" i="1"/>
  <c r="AB1237" i="1"/>
  <c r="AA1237" i="1"/>
  <c r="Z1237" i="1"/>
  <c r="Y1237" i="1"/>
  <c r="X1237" i="1"/>
  <c r="W1237" i="1"/>
  <c r="V1237" i="1"/>
  <c r="U1237" i="1"/>
  <c r="T1237" i="1"/>
  <c r="S1237" i="1"/>
  <c r="R1237" i="1"/>
  <c r="Q1237" i="1"/>
  <c r="P1237" i="1"/>
  <c r="N1237" i="1"/>
  <c r="M1237" i="1"/>
  <c r="L1237" i="1"/>
  <c r="K1237" i="1"/>
  <c r="J1237" i="1"/>
  <c r="I1237" i="1"/>
  <c r="H1237" i="1"/>
  <c r="G1237" i="1"/>
  <c r="F1237" i="1"/>
  <c r="E1237" i="1"/>
  <c r="D1237" i="1"/>
  <c r="C1237" i="1"/>
  <c r="B1237" i="1"/>
  <c r="AL1236" i="1"/>
  <c r="AK1236" i="1"/>
  <c r="AJ1236" i="1"/>
  <c r="AI1236" i="1"/>
  <c r="AH1236" i="1"/>
  <c r="AG1236" i="1"/>
  <c r="AF1236" i="1"/>
  <c r="AE1236" i="1"/>
  <c r="AD1236" i="1"/>
  <c r="AC1236" i="1"/>
  <c r="AB1236" i="1"/>
  <c r="AA1236" i="1"/>
  <c r="Z1236" i="1"/>
  <c r="Y1236" i="1"/>
  <c r="X1236" i="1"/>
  <c r="W1236" i="1"/>
  <c r="V1236" i="1"/>
  <c r="U1236" i="1"/>
  <c r="T1236" i="1"/>
  <c r="S1236" i="1"/>
  <c r="R1236" i="1"/>
  <c r="Q1236" i="1"/>
  <c r="P1236" i="1"/>
  <c r="N1236" i="1"/>
  <c r="M1236" i="1"/>
  <c r="L1236" i="1"/>
  <c r="K1236" i="1"/>
  <c r="J1236" i="1"/>
  <c r="I1236" i="1"/>
  <c r="H1236" i="1"/>
  <c r="G1236" i="1"/>
  <c r="F1236" i="1"/>
  <c r="E1236" i="1"/>
  <c r="D1236" i="1"/>
  <c r="C1236" i="1"/>
  <c r="B1236" i="1"/>
  <c r="AL1235" i="1"/>
  <c r="AK1235" i="1"/>
  <c r="AJ1235" i="1"/>
  <c r="AI1235" i="1"/>
  <c r="AH1235" i="1"/>
  <c r="AG1235" i="1"/>
  <c r="AF1235" i="1"/>
  <c r="AE1235" i="1"/>
  <c r="AD1235" i="1"/>
  <c r="AC1235" i="1"/>
  <c r="AB1235" i="1"/>
  <c r="AA1235" i="1"/>
  <c r="Z1235" i="1"/>
  <c r="Y1235" i="1"/>
  <c r="X1235" i="1"/>
  <c r="W1235" i="1"/>
  <c r="V1235" i="1"/>
  <c r="U1235" i="1"/>
  <c r="T1235" i="1"/>
  <c r="S1235" i="1"/>
  <c r="R1235" i="1"/>
  <c r="Q1235" i="1"/>
  <c r="P1235" i="1"/>
  <c r="N1235" i="1"/>
  <c r="M1235" i="1"/>
  <c r="L1235" i="1"/>
  <c r="K1235" i="1"/>
  <c r="J1235" i="1"/>
  <c r="I1235" i="1"/>
  <c r="H1235" i="1"/>
  <c r="G1235" i="1"/>
  <c r="F1235" i="1"/>
  <c r="E1235" i="1"/>
  <c r="D1235" i="1"/>
  <c r="C1235" i="1"/>
  <c r="B1235" i="1"/>
  <c r="AL1234" i="1"/>
  <c r="AK1234" i="1"/>
  <c r="AJ1234" i="1"/>
  <c r="AI1234" i="1"/>
  <c r="AH1234" i="1"/>
  <c r="AG1234" i="1"/>
  <c r="AF1234" i="1"/>
  <c r="AE1234" i="1"/>
  <c r="AD1234" i="1"/>
  <c r="AC1234" i="1"/>
  <c r="AB1234" i="1"/>
  <c r="AA1234" i="1"/>
  <c r="Z1234" i="1"/>
  <c r="Y1234" i="1"/>
  <c r="X1234" i="1"/>
  <c r="W1234" i="1"/>
  <c r="V1234" i="1"/>
  <c r="U1234" i="1"/>
  <c r="T1234" i="1"/>
  <c r="S1234" i="1"/>
  <c r="R1234" i="1"/>
  <c r="Q1234" i="1"/>
  <c r="P1234" i="1"/>
  <c r="N1234" i="1"/>
  <c r="M1234" i="1"/>
  <c r="L1234" i="1"/>
  <c r="K1234" i="1"/>
  <c r="J1234" i="1"/>
  <c r="I1234" i="1"/>
  <c r="H1234" i="1"/>
  <c r="G1234" i="1"/>
  <c r="F1234" i="1"/>
  <c r="E1234" i="1"/>
  <c r="D1234" i="1"/>
  <c r="C1234" i="1"/>
  <c r="B1234" i="1"/>
  <c r="AL1233" i="1"/>
  <c r="AK1233" i="1"/>
  <c r="AJ1233" i="1"/>
  <c r="AI1233" i="1"/>
  <c r="AH1233" i="1"/>
  <c r="AG1233" i="1"/>
  <c r="AF1233" i="1"/>
  <c r="AE1233" i="1"/>
  <c r="AD1233" i="1"/>
  <c r="AC1233" i="1"/>
  <c r="AB1233" i="1"/>
  <c r="AA1233" i="1"/>
  <c r="Z1233" i="1"/>
  <c r="Y1233" i="1"/>
  <c r="X1233" i="1"/>
  <c r="W1233" i="1"/>
  <c r="V1233" i="1"/>
  <c r="U1233" i="1"/>
  <c r="T1233" i="1"/>
  <c r="S1233" i="1"/>
  <c r="R1233" i="1"/>
  <c r="Q1233" i="1"/>
  <c r="P1233" i="1"/>
  <c r="N1233" i="1"/>
  <c r="M1233" i="1"/>
  <c r="L1233" i="1"/>
  <c r="K1233" i="1"/>
  <c r="J1233" i="1"/>
  <c r="I1233" i="1"/>
  <c r="H1233" i="1"/>
  <c r="G1233" i="1"/>
  <c r="F1233" i="1"/>
  <c r="E1233" i="1"/>
  <c r="D1233" i="1"/>
  <c r="C1233" i="1"/>
  <c r="B1233" i="1"/>
  <c r="AL1232" i="1"/>
  <c r="AK1232" i="1"/>
  <c r="AJ1232" i="1"/>
  <c r="AI1232" i="1"/>
  <c r="AH1232" i="1"/>
  <c r="AG1232" i="1"/>
  <c r="AF1232" i="1"/>
  <c r="AE1232" i="1"/>
  <c r="AD1232" i="1"/>
  <c r="AC1232" i="1"/>
  <c r="AB1232" i="1"/>
  <c r="AA1232" i="1"/>
  <c r="Z1232" i="1"/>
  <c r="Y1232" i="1"/>
  <c r="X1232" i="1"/>
  <c r="W1232" i="1"/>
  <c r="V1232" i="1"/>
  <c r="U1232" i="1"/>
  <c r="T1232" i="1"/>
  <c r="S1232" i="1"/>
  <c r="R1232" i="1"/>
  <c r="Q1232" i="1"/>
  <c r="P1232" i="1"/>
  <c r="N1232" i="1"/>
  <c r="M1232" i="1"/>
  <c r="L1232" i="1"/>
  <c r="K1232" i="1"/>
  <c r="J1232" i="1"/>
  <c r="I1232" i="1"/>
  <c r="H1232" i="1"/>
  <c r="G1232" i="1"/>
  <c r="F1232" i="1"/>
  <c r="E1232" i="1"/>
  <c r="D1232" i="1"/>
  <c r="C1232" i="1"/>
  <c r="B1232" i="1"/>
  <c r="AL1231" i="1"/>
  <c r="AK1231" i="1"/>
  <c r="AJ1231" i="1"/>
  <c r="AI1231" i="1"/>
  <c r="AH1231" i="1"/>
  <c r="AG1231" i="1"/>
  <c r="AF1231" i="1"/>
  <c r="AE1231" i="1"/>
  <c r="AD1231" i="1"/>
  <c r="AC1231" i="1"/>
  <c r="AB1231" i="1"/>
  <c r="AA1231" i="1"/>
  <c r="Z1231" i="1"/>
  <c r="Y1231" i="1"/>
  <c r="X1231" i="1"/>
  <c r="W1231" i="1"/>
  <c r="V1231" i="1"/>
  <c r="U1231" i="1"/>
  <c r="T1231" i="1"/>
  <c r="S1231" i="1"/>
  <c r="R1231" i="1"/>
  <c r="Q1231" i="1"/>
  <c r="P1231" i="1"/>
  <c r="N1231" i="1"/>
  <c r="M1231" i="1"/>
  <c r="L1231" i="1"/>
  <c r="K1231" i="1"/>
  <c r="J1231" i="1"/>
  <c r="I1231" i="1"/>
  <c r="H1231" i="1"/>
  <c r="G1231" i="1"/>
  <c r="F1231" i="1"/>
  <c r="E1231" i="1"/>
  <c r="D1231" i="1"/>
  <c r="C1231" i="1"/>
  <c r="B1231" i="1"/>
  <c r="AL1230" i="1"/>
  <c r="AK1230" i="1"/>
  <c r="AJ1230" i="1"/>
  <c r="AI1230" i="1"/>
  <c r="AH1230" i="1"/>
  <c r="AG1230" i="1"/>
  <c r="AF1230" i="1"/>
  <c r="AE1230" i="1"/>
  <c r="AD1230" i="1"/>
  <c r="AC1230" i="1"/>
  <c r="AB1230" i="1"/>
  <c r="AA1230" i="1"/>
  <c r="Z1230" i="1"/>
  <c r="Y1230" i="1"/>
  <c r="X1230" i="1"/>
  <c r="W1230" i="1"/>
  <c r="V1230" i="1"/>
  <c r="U1230" i="1"/>
  <c r="T1230" i="1"/>
  <c r="S1230" i="1"/>
  <c r="R1230" i="1"/>
  <c r="Q1230" i="1"/>
  <c r="P1230" i="1"/>
  <c r="N1230" i="1"/>
  <c r="M1230" i="1"/>
  <c r="L1230" i="1"/>
  <c r="K1230" i="1"/>
  <c r="J1230" i="1"/>
  <c r="I1230" i="1"/>
  <c r="H1230" i="1"/>
  <c r="G1230" i="1"/>
  <c r="F1230" i="1"/>
  <c r="E1230" i="1"/>
  <c r="D1230" i="1"/>
  <c r="C1230" i="1"/>
  <c r="B1230" i="1"/>
  <c r="AL1229" i="1"/>
  <c r="AK1229" i="1"/>
  <c r="AJ1229" i="1"/>
  <c r="AI1229" i="1"/>
  <c r="AH1229" i="1"/>
  <c r="AG1229" i="1"/>
  <c r="AF1229" i="1"/>
  <c r="AE1229" i="1"/>
  <c r="AD1229" i="1"/>
  <c r="AC1229" i="1"/>
  <c r="AB1229" i="1"/>
  <c r="AA1229" i="1"/>
  <c r="Z1229" i="1"/>
  <c r="Y1229" i="1"/>
  <c r="X1229" i="1"/>
  <c r="W1229" i="1"/>
  <c r="V1229" i="1"/>
  <c r="U1229" i="1"/>
  <c r="T1229" i="1"/>
  <c r="S1229" i="1"/>
  <c r="R1229" i="1"/>
  <c r="Q1229" i="1"/>
  <c r="P1229" i="1"/>
  <c r="N1229" i="1"/>
  <c r="M1229" i="1"/>
  <c r="L1229" i="1"/>
  <c r="K1229" i="1"/>
  <c r="J1229" i="1"/>
  <c r="I1229" i="1"/>
  <c r="H1229" i="1"/>
  <c r="G1229" i="1"/>
  <c r="F1229" i="1"/>
  <c r="E1229" i="1"/>
  <c r="D1229" i="1"/>
  <c r="C1229" i="1"/>
  <c r="B1229" i="1"/>
  <c r="AL1228" i="1"/>
  <c r="AK1228" i="1"/>
  <c r="AJ1228" i="1"/>
  <c r="AI1228" i="1"/>
  <c r="AH1228" i="1"/>
  <c r="AG1228" i="1"/>
  <c r="AF1228" i="1"/>
  <c r="AE1228" i="1"/>
  <c r="AD1228" i="1"/>
  <c r="AC1228" i="1"/>
  <c r="AB1228" i="1"/>
  <c r="AA1228" i="1"/>
  <c r="Z1228" i="1"/>
  <c r="Y1228" i="1"/>
  <c r="X1228" i="1"/>
  <c r="W1228" i="1"/>
  <c r="V1228" i="1"/>
  <c r="U1228" i="1"/>
  <c r="T1228" i="1"/>
  <c r="S1228" i="1"/>
  <c r="R1228" i="1"/>
  <c r="Q1228" i="1"/>
  <c r="P1228" i="1"/>
  <c r="N1228" i="1"/>
  <c r="M1228" i="1"/>
  <c r="L1228" i="1"/>
  <c r="K1228" i="1"/>
  <c r="J1228" i="1"/>
  <c r="I1228" i="1"/>
  <c r="H1228" i="1"/>
  <c r="G1228" i="1"/>
  <c r="F1228" i="1"/>
  <c r="E1228" i="1"/>
  <c r="D1228" i="1"/>
  <c r="C1228" i="1"/>
  <c r="B1228" i="1"/>
  <c r="AL1227" i="1"/>
  <c r="AK1227" i="1"/>
  <c r="AJ1227" i="1"/>
  <c r="AI1227" i="1"/>
  <c r="AH1227" i="1"/>
  <c r="AG1227" i="1"/>
  <c r="AF1227" i="1"/>
  <c r="AE1227" i="1"/>
  <c r="AD1227" i="1"/>
  <c r="AC1227" i="1"/>
  <c r="AB1227" i="1"/>
  <c r="AA1227" i="1"/>
  <c r="Z1227" i="1"/>
  <c r="Y1227" i="1"/>
  <c r="X1227" i="1"/>
  <c r="W1227" i="1"/>
  <c r="V1227" i="1"/>
  <c r="U1227" i="1"/>
  <c r="T1227" i="1"/>
  <c r="S1227" i="1"/>
  <c r="R1227" i="1"/>
  <c r="Q1227" i="1"/>
  <c r="P1227" i="1"/>
  <c r="N1227" i="1"/>
  <c r="M1227" i="1"/>
  <c r="L1227" i="1"/>
  <c r="K1227" i="1"/>
  <c r="J1227" i="1"/>
  <c r="I1227" i="1"/>
  <c r="H1227" i="1"/>
  <c r="G1227" i="1"/>
  <c r="F1227" i="1"/>
  <c r="E1227" i="1"/>
  <c r="D1227" i="1"/>
  <c r="C1227" i="1"/>
  <c r="B1227" i="1"/>
  <c r="O1232" i="1" l="1"/>
  <c r="O1235" i="1"/>
  <c r="O1229" i="1"/>
  <c r="O21" i="1"/>
  <c r="O1236" i="1"/>
  <c r="O1233" i="1"/>
  <c r="O1228" i="1"/>
  <c r="O1234" i="1"/>
  <c r="O1237" i="1"/>
  <c r="O1231" i="1"/>
  <c r="O1230" i="1"/>
  <c r="O21" i="1" a="1"/>
  <c r="O12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<sst xmlns="http://schemas.openxmlformats.org/spreadsheetml/2006/main" count="77" uniqueCount="47">
  <si>
    <t>Age</t>
  </si>
  <si>
    <t>Sex</t>
  </si>
  <si>
    <t>Race</t>
  </si>
  <si>
    <t>Marital status</t>
  </si>
  <si>
    <t>Nationality</t>
  </si>
  <si>
    <t>Education</t>
  </si>
  <si>
    <t>Disposition</t>
  </si>
  <si>
    <t xml:space="preserve">Days in hospital </t>
  </si>
  <si>
    <t>qSOFA</t>
  </si>
  <si>
    <t>NEWS</t>
  </si>
  <si>
    <t xml:space="preserve">Death </t>
  </si>
  <si>
    <t>CD4 cell count</t>
  </si>
  <si>
    <t>HIV viral load</t>
  </si>
  <si>
    <t>On ART's</t>
  </si>
  <si>
    <t>Date Dx</t>
  </si>
  <si>
    <t>Current ART regimen</t>
  </si>
  <si>
    <t>Previous ART regimen</t>
  </si>
  <si>
    <t>ART adherence</t>
  </si>
  <si>
    <t>Hb</t>
  </si>
  <si>
    <t>WCC</t>
  </si>
  <si>
    <t>Platelets</t>
  </si>
  <si>
    <t>Lactate</t>
  </si>
  <si>
    <t>Urea</t>
  </si>
  <si>
    <t>Creatinine</t>
  </si>
  <si>
    <t>CRP</t>
  </si>
  <si>
    <t>Albumin</t>
  </si>
  <si>
    <t>AST</t>
  </si>
  <si>
    <t>RR</t>
  </si>
  <si>
    <t>O2 sats</t>
  </si>
  <si>
    <t>Systolic BP</t>
  </si>
  <si>
    <t>HR</t>
  </si>
  <si>
    <t>GCS</t>
  </si>
  <si>
    <t xml:space="preserve"> </t>
  </si>
  <si>
    <t xml:space="preserve">Median </t>
  </si>
  <si>
    <t>IQR 1st</t>
  </si>
  <si>
    <t>IQR 3rd</t>
  </si>
  <si>
    <t>Mean</t>
  </si>
  <si>
    <t>SD</t>
  </si>
  <si>
    <t>Sample variance</t>
  </si>
  <si>
    <t>Skewness</t>
  </si>
  <si>
    <t>Kurtosis</t>
  </si>
  <si>
    <t>Maximum</t>
  </si>
  <si>
    <t>Minimum</t>
  </si>
  <si>
    <t>Count</t>
  </si>
  <si>
    <t xml:space="preserve">Distribution </t>
  </si>
  <si>
    <t>ABN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</si>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</sst>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/>
    <xf numFmtId="0" fontId="2" fillId="4" borderId="0" xfId="0" applyFont="1" applyFill="1"/>
    <xf numFmtId="0" fontId="2" fillId="4" borderId="0" xfId="0" applyFont="1" applyFill="1" applyAlignment="1">
      <alignment horizontal="left"/>
    </xf>
    <xf numFmtId="0" fontId="3" fillId="0" borderId="0" xfId="0" applyFont="1"/>
    <xf numFmtId="0" fontId="2" fillId="5" borderId="0" xfId="0" applyFont="1" applyFill="1"/>
    <xf numFmtId="0" fontId="2" fillId="6" borderId="0" xfId="0" applyFont="1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0" fontId="4" fillId="11" borderId="1" xfId="0" applyFont="1" applyFill="1" applyBorder="1"/>
    <xf numFmtId="0" fontId="1" fillId="12" borderId="1" xfId="0" applyFont="1" applyFill="1" applyBorder="1"/>
    <xf numFmtId="0" fontId="1" fillId="0" borderId="0" xfId="0" applyFont="1"/>
    <xf numFmtId="0" fontId="4" fillId="11" borderId="2" xfId="0" applyFont="1" applyFill="1" applyBorder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FAF3D-A021-4880-9A49-84AFFE683724}">
  <dimension ref="A1:AR1238"/>
  <sheetViews>
    <sheetView tabSelected="1" workbookViewId="0">
      <pane ySplit="1" topLeftCell="A2" activePane="bottomLeft" state="frozen"/>
      <selection pane="bottomLeft" activeCell="V6" sqref="V6"/>
    </sheetView>
  </sheetViews>
  <sheetFormatPr defaultRowHeight="15" x14ac:dyDescent="0.25"/>
  <cols>
    <col min="1" max="1" width="11.42578125" customWidth="1"/>
    <col min="16" max="16" width="12.42578125" customWidth="1"/>
    <col min="18" max="18" width="15.28515625" customWidth="1"/>
  </cols>
  <sheetData>
    <row r="1" spans="2:38" s="7" customFormat="1" ht="12" x14ac:dyDescent="0.2"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2"/>
      <c r="I1" s="3" t="s">
        <v>6</v>
      </c>
      <c r="J1" s="3" t="s">
        <v>7</v>
      </c>
      <c r="K1" s="4" t="s">
        <v>8</v>
      </c>
      <c r="L1" s="4" t="s">
        <v>9</v>
      </c>
      <c r="M1" s="3" t="s">
        <v>10</v>
      </c>
      <c r="N1" s="2"/>
      <c r="O1" s="5" t="s">
        <v>11</v>
      </c>
      <c r="P1" s="5" t="s">
        <v>12</v>
      </c>
      <c r="Q1" s="6" t="s">
        <v>13</v>
      </c>
      <c r="R1" s="5" t="s">
        <v>14</v>
      </c>
      <c r="S1" s="6" t="s">
        <v>15</v>
      </c>
      <c r="T1" s="5" t="s">
        <v>16</v>
      </c>
      <c r="U1" s="6" t="s">
        <v>17</v>
      </c>
      <c r="W1" s="2"/>
      <c r="X1" s="8" t="s">
        <v>18</v>
      </c>
      <c r="Y1" s="8" t="s">
        <v>19</v>
      </c>
      <c r="Z1" s="8" t="s">
        <v>20</v>
      </c>
      <c r="AA1" s="8" t="s">
        <v>21</v>
      </c>
      <c r="AB1" s="8" t="s">
        <v>22</v>
      </c>
      <c r="AC1" s="8" t="s">
        <v>23</v>
      </c>
      <c r="AD1" s="8" t="s">
        <v>24</v>
      </c>
      <c r="AE1" s="8" t="s">
        <v>25</v>
      </c>
      <c r="AF1" s="8" t="s">
        <v>26</v>
      </c>
      <c r="AG1" s="2"/>
      <c r="AH1" s="9" t="s">
        <v>27</v>
      </c>
      <c r="AI1" s="9" t="s">
        <v>28</v>
      </c>
      <c r="AJ1" s="9" t="s">
        <v>29</v>
      </c>
      <c r="AK1" s="9" t="s">
        <v>30</v>
      </c>
      <c r="AL1" s="9" t="s">
        <v>31</v>
      </c>
    </row>
    <row r="2" spans="2:38" x14ac:dyDescent="0.25">
      <c r="B2">
        <v>24</v>
      </c>
      <c r="C2">
        <v>2</v>
      </c>
      <c r="D2">
        <v>1</v>
      </c>
      <c r="E2">
        <v>1</v>
      </c>
      <c r="F2">
        <v>1</v>
      </c>
      <c r="G2">
        <v>2</v>
      </c>
      <c r="I2">
        <v>3</v>
      </c>
      <c r="J2">
        <v>6.5</v>
      </c>
      <c r="K2">
        <v>2</v>
      </c>
      <c r="L2">
        <v>13</v>
      </c>
      <c r="M2">
        <v>2</v>
      </c>
      <c r="O2">
        <v>232</v>
      </c>
      <c r="P2">
        <v>322</v>
      </c>
      <c r="Q2">
        <v>2</v>
      </c>
      <c r="R2">
        <v>2</v>
      </c>
      <c r="X2" s="10">
        <v>11.1</v>
      </c>
      <c r="Y2" s="10">
        <v>7.5</v>
      </c>
      <c r="Z2" s="10">
        <v>188</v>
      </c>
      <c r="AA2" s="11">
        <v>1.3</v>
      </c>
      <c r="AB2" s="12">
        <v>5.0999999999999996</v>
      </c>
      <c r="AC2" s="12">
        <v>80</v>
      </c>
      <c r="AD2" s="13">
        <v>301</v>
      </c>
      <c r="AE2" s="14">
        <v>33</v>
      </c>
      <c r="AF2" s="14">
        <v>37</v>
      </c>
      <c r="AH2">
        <v>32</v>
      </c>
      <c r="AI2">
        <v>93</v>
      </c>
      <c r="AJ2">
        <v>94</v>
      </c>
      <c r="AK2">
        <v>139</v>
      </c>
      <c r="AL2">
        <v>15</v>
      </c>
    </row>
    <row r="3" spans="2:38" ht="15" customHeight="1" x14ac:dyDescent="0.25">
      <c r="B3">
        <v>45</v>
      </c>
      <c r="C3">
        <v>2</v>
      </c>
      <c r="D3">
        <v>1</v>
      </c>
      <c r="E3">
        <v>1</v>
      </c>
      <c r="F3">
        <v>1</v>
      </c>
      <c r="G3">
        <v>2</v>
      </c>
      <c r="I3">
        <v>2</v>
      </c>
      <c r="J3">
        <v>6.5</v>
      </c>
      <c r="K3">
        <v>1</v>
      </c>
      <c r="L3">
        <v>8</v>
      </c>
      <c r="M3">
        <v>1</v>
      </c>
      <c r="O3" t="s">
        <v>32</v>
      </c>
      <c r="P3">
        <v>175989</v>
      </c>
      <c r="Q3">
        <v>1</v>
      </c>
      <c r="R3">
        <v>3</v>
      </c>
      <c r="S3">
        <v>2</v>
      </c>
      <c r="U3">
        <v>2</v>
      </c>
      <c r="X3">
        <v>7.9</v>
      </c>
      <c r="Y3">
        <v>4.45</v>
      </c>
      <c r="Z3">
        <v>105</v>
      </c>
      <c r="AA3">
        <v>1.5</v>
      </c>
      <c r="AB3">
        <v>20.7</v>
      </c>
      <c r="AC3">
        <v>634</v>
      </c>
      <c r="AD3">
        <v>205</v>
      </c>
      <c r="AE3">
        <v>27</v>
      </c>
      <c r="AF3">
        <v>125</v>
      </c>
      <c r="AH3">
        <v>24</v>
      </c>
      <c r="AI3">
        <v>97</v>
      </c>
      <c r="AJ3">
        <v>103</v>
      </c>
      <c r="AK3">
        <v>112</v>
      </c>
      <c r="AL3">
        <v>12</v>
      </c>
    </row>
    <row r="4" spans="2:38" x14ac:dyDescent="0.25">
      <c r="B4">
        <v>38</v>
      </c>
      <c r="C4">
        <v>1</v>
      </c>
      <c r="D4">
        <v>1</v>
      </c>
      <c r="E4">
        <v>1</v>
      </c>
      <c r="F4">
        <v>1</v>
      </c>
      <c r="G4">
        <v>2</v>
      </c>
      <c r="I4">
        <v>2</v>
      </c>
      <c r="J4">
        <v>4.8</v>
      </c>
      <c r="K4">
        <v>2</v>
      </c>
      <c r="L4">
        <v>11</v>
      </c>
      <c r="M4">
        <v>2</v>
      </c>
      <c r="O4">
        <v>329</v>
      </c>
      <c r="P4">
        <v>50</v>
      </c>
      <c r="Q4">
        <v>1</v>
      </c>
      <c r="R4">
        <v>3</v>
      </c>
      <c r="S4">
        <v>2</v>
      </c>
      <c r="U4">
        <v>1</v>
      </c>
      <c r="X4">
        <v>12.2</v>
      </c>
      <c r="Y4">
        <v>8.56</v>
      </c>
      <c r="Z4">
        <v>404</v>
      </c>
      <c r="AA4">
        <v>0.7</v>
      </c>
      <c r="AB4">
        <v>7.6</v>
      </c>
      <c r="AC4">
        <v>57</v>
      </c>
      <c r="AD4">
        <v>249</v>
      </c>
      <c r="AE4">
        <v>28</v>
      </c>
      <c r="AF4">
        <v>25</v>
      </c>
      <c r="AH4">
        <v>25</v>
      </c>
      <c r="AI4">
        <v>85</v>
      </c>
      <c r="AJ4">
        <v>96</v>
      </c>
      <c r="AK4">
        <v>97</v>
      </c>
      <c r="AL4">
        <v>15</v>
      </c>
    </row>
    <row r="5" spans="2:38" ht="15" customHeight="1" x14ac:dyDescent="0.25">
      <c r="B5">
        <v>38</v>
      </c>
      <c r="C5">
        <v>2</v>
      </c>
      <c r="D5">
        <v>1</v>
      </c>
      <c r="E5">
        <v>2</v>
      </c>
      <c r="F5">
        <v>1</v>
      </c>
      <c r="G5">
        <v>3</v>
      </c>
      <c r="I5">
        <v>2</v>
      </c>
      <c r="J5">
        <v>6.7</v>
      </c>
      <c r="K5">
        <v>3</v>
      </c>
      <c r="L5">
        <v>15</v>
      </c>
      <c r="M5">
        <v>1</v>
      </c>
      <c r="O5">
        <v>23</v>
      </c>
      <c r="P5">
        <v>3450</v>
      </c>
      <c r="Q5">
        <v>2</v>
      </c>
      <c r="R5">
        <v>1</v>
      </c>
      <c r="X5">
        <v>8.5</v>
      </c>
      <c r="Y5">
        <v>10.29</v>
      </c>
      <c r="Z5">
        <v>89</v>
      </c>
      <c r="AA5">
        <v>13.9</v>
      </c>
      <c r="AB5">
        <v>40</v>
      </c>
      <c r="AC5">
        <v>256</v>
      </c>
      <c r="AD5">
        <v>167</v>
      </c>
      <c r="AE5">
        <v>22</v>
      </c>
      <c r="AF5">
        <v>287</v>
      </c>
      <c r="AH5">
        <v>26</v>
      </c>
      <c r="AI5">
        <v>84</v>
      </c>
      <c r="AJ5">
        <v>74</v>
      </c>
      <c r="AK5">
        <v>55</v>
      </c>
      <c r="AL5">
        <v>13</v>
      </c>
    </row>
    <row r="6" spans="2:38" x14ac:dyDescent="0.25">
      <c r="B6">
        <v>33</v>
      </c>
      <c r="C6">
        <v>2</v>
      </c>
      <c r="D6">
        <v>1</v>
      </c>
      <c r="E6">
        <v>1</v>
      </c>
      <c r="F6">
        <v>1</v>
      </c>
      <c r="G6">
        <v>2</v>
      </c>
      <c r="I6">
        <v>1</v>
      </c>
      <c r="J6">
        <v>0.4</v>
      </c>
      <c r="K6">
        <v>0</v>
      </c>
      <c r="L6">
        <v>1</v>
      </c>
      <c r="M6">
        <v>2</v>
      </c>
      <c r="O6">
        <v>848</v>
      </c>
      <c r="P6">
        <v>0</v>
      </c>
      <c r="Q6">
        <v>1</v>
      </c>
      <c r="R6">
        <v>3</v>
      </c>
      <c r="S6">
        <v>2</v>
      </c>
      <c r="T6">
        <v>0</v>
      </c>
      <c r="U6">
        <v>1</v>
      </c>
      <c r="X6">
        <v>13.8</v>
      </c>
      <c r="Y6">
        <v>5.47</v>
      </c>
      <c r="Z6">
        <v>238</v>
      </c>
      <c r="AA6">
        <v>2.1</v>
      </c>
      <c r="AB6">
        <v>5.8</v>
      </c>
      <c r="AC6">
        <v>58</v>
      </c>
      <c r="AD6">
        <v>88</v>
      </c>
      <c r="AE6">
        <v>38</v>
      </c>
      <c r="AF6">
        <v>28</v>
      </c>
      <c r="AH6">
        <v>14</v>
      </c>
      <c r="AI6">
        <v>97</v>
      </c>
      <c r="AJ6">
        <v>124</v>
      </c>
      <c r="AK6">
        <v>88</v>
      </c>
      <c r="AL6">
        <v>15</v>
      </c>
    </row>
    <row r="7" spans="2:38" x14ac:dyDescent="0.25">
      <c r="B7">
        <v>39</v>
      </c>
      <c r="C7">
        <v>1</v>
      </c>
      <c r="D7">
        <v>1</v>
      </c>
      <c r="E7">
        <v>1</v>
      </c>
      <c r="F7">
        <v>1</v>
      </c>
      <c r="G7">
        <v>2</v>
      </c>
      <c r="I7">
        <v>1</v>
      </c>
      <c r="J7">
        <v>1.1000000000000001</v>
      </c>
      <c r="K7">
        <v>0</v>
      </c>
      <c r="L7">
        <v>1</v>
      </c>
      <c r="M7">
        <v>2</v>
      </c>
      <c r="O7">
        <v>345</v>
      </c>
      <c r="P7">
        <v>0</v>
      </c>
      <c r="Q7">
        <v>1</v>
      </c>
      <c r="R7">
        <v>3</v>
      </c>
      <c r="S7">
        <v>2</v>
      </c>
      <c r="T7">
        <v>0</v>
      </c>
      <c r="U7">
        <v>1</v>
      </c>
      <c r="X7">
        <v>16.2</v>
      </c>
      <c r="Y7">
        <v>6.16</v>
      </c>
      <c r="Z7">
        <v>366</v>
      </c>
      <c r="AA7">
        <v>3.2</v>
      </c>
      <c r="AB7">
        <v>2.8</v>
      </c>
      <c r="AC7">
        <v>55</v>
      </c>
      <c r="AD7">
        <v>28</v>
      </c>
      <c r="AE7">
        <v>44</v>
      </c>
      <c r="AF7">
        <v>33</v>
      </c>
      <c r="AH7">
        <v>16</v>
      </c>
      <c r="AI7">
        <v>99</v>
      </c>
      <c r="AJ7">
        <v>114</v>
      </c>
      <c r="AK7">
        <v>77</v>
      </c>
      <c r="AL7">
        <v>15</v>
      </c>
    </row>
    <row r="8" spans="2:38" ht="15" customHeight="1" x14ac:dyDescent="0.25">
      <c r="B8">
        <v>52</v>
      </c>
      <c r="C8">
        <v>2</v>
      </c>
      <c r="D8">
        <v>1</v>
      </c>
      <c r="E8">
        <v>1</v>
      </c>
      <c r="F8">
        <v>1</v>
      </c>
      <c r="G8">
        <v>2</v>
      </c>
      <c r="I8">
        <v>2</v>
      </c>
      <c r="J8">
        <v>6.5</v>
      </c>
      <c r="K8">
        <v>0</v>
      </c>
      <c r="L8">
        <v>3</v>
      </c>
      <c r="M8">
        <v>1</v>
      </c>
      <c r="O8">
        <v>87</v>
      </c>
      <c r="P8">
        <v>53</v>
      </c>
      <c r="Q8">
        <v>1</v>
      </c>
      <c r="R8">
        <v>3</v>
      </c>
      <c r="S8">
        <v>10</v>
      </c>
      <c r="T8">
        <v>1</v>
      </c>
      <c r="U8">
        <v>1</v>
      </c>
      <c r="X8">
        <v>8.3000000000000007</v>
      </c>
      <c r="Y8">
        <v>9.32</v>
      </c>
      <c r="Z8">
        <v>261</v>
      </c>
      <c r="AA8">
        <v>1.1000000000000001</v>
      </c>
      <c r="AB8">
        <v>14</v>
      </c>
      <c r="AC8">
        <v>267</v>
      </c>
      <c r="AD8">
        <v>175</v>
      </c>
      <c r="AE8">
        <v>37</v>
      </c>
      <c r="AF8">
        <v>54</v>
      </c>
      <c r="AH8">
        <v>14</v>
      </c>
      <c r="AI8">
        <v>95</v>
      </c>
      <c r="AJ8">
        <v>123</v>
      </c>
      <c r="AK8">
        <v>112</v>
      </c>
      <c r="AL8">
        <v>15</v>
      </c>
    </row>
    <row r="9" spans="2:38" x14ac:dyDescent="0.25">
      <c r="B9">
        <v>20</v>
      </c>
      <c r="C9">
        <v>2</v>
      </c>
      <c r="D9">
        <v>1</v>
      </c>
      <c r="E9">
        <v>1</v>
      </c>
      <c r="F9">
        <v>1</v>
      </c>
      <c r="G9">
        <v>2</v>
      </c>
      <c r="I9">
        <v>3</v>
      </c>
      <c r="J9">
        <v>0.5</v>
      </c>
      <c r="K9">
        <v>0</v>
      </c>
      <c r="L9">
        <v>1</v>
      </c>
      <c r="M9">
        <v>2</v>
      </c>
      <c r="O9">
        <v>20</v>
      </c>
      <c r="P9">
        <v>3580000</v>
      </c>
      <c r="Q9">
        <v>2</v>
      </c>
      <c r="R9">
        <v>1</v>
      </c>
      <c r="X9">
        <v>9.5</v>
      </c>
      <c r="Y9">
        <v>5.97</v>
      </c>
      <c r="Z9">
        <v>210</v>
      </c>
      <c r="AA9">
        <v>1.8</v>
      </c>
      <c r="AB9">
        <v>4.7</v>
      </c>
      <c r="AC9">
        <v>66</v>
      </c>
      <c r="AD9">
        <v>10</v>
      </c>
      <c r="AE9">
        <v>37</v>
      </c>
      <c r="AF9">
        <v>33</v>
      </c>
      <c r="AH9">
        <v>16</v>
      </c>
      <c r="AI9">
        <v>100</v>
      </c>
      <c r="AJ9">
        <v>113</v>
      </c>
      <c r="AK9">
        <v>96</v>
      </c>
      <c r="AL9">
        <v>15</v>
      </c>
    </row>
    <row r="10" spans="2:38" x14ac:dyDescent="0.25">
      <c r="B10">
        <v>59</v>
      </c>
      <c r="C10">
        <v>1</v>
      </c>
      <c r="D10">
        <v>1</v>
      </c>
      <c r="E10">
        <v>2</v>
      </c>
      <c r="F10">
        <v>2</v>
      </c>
      <c r="G10">
        <v>2</v>
      </c>
      <c r="I10">
        <v>2</v>
      </c>
      <c r="J10">
        <v>4.7</v>
      </c>
      <c r="K10">
        <v>1</v>
      </c>
      <c r="L10">
        <v>11</v>
      </c>
      <c r="M10">
        <v>2</v>
      </c>
      <c r="O10">
        <v>21</v>
      </c>
      <c r="P10">
        <v>289000</v>
      </c>
      <c r="Q10">
        <v>1</v>
      </c>
      <c r="R10">
        <v>3</v>
      </c>
      <c r="S10">
        <v>2</v>
      </c>
      <c r="T10">
        <v>0</v>
      </c>
      <c r="U10">
        <v>2</v>
      </c>
      <c r="X10">
        <v>11.1</v>
      </c>
      <c r="Y10">
        <v>9.11</v>
      </c>
      <c r="Z10">
        <v>110</v>
      </c>
      <c r="AA10">
        <v>1.8</v>
      </c>
      <c r="AB10">
        <v>11.3</v>
      </c>
      <c r="AC10">
        <v>135</v>
      </c>
      <c r="AD10">
        <v>165</v>
      </c>
      <c r="AE10">
        <v>31</v>
      </c>
      <c r="AF10">
        <v>56</v>
      </c>
      <c r="AH10">
        <v>25</v>
      </c>
      <c r="AI10">
        <v>88</v>
      </c>
      <c r="AJ10">
        <v>116</v>
      </c>
      <c r="AK10">
        <v>117</v>
      </c>
      <c r="AL10">
        <v>15</v>
      </c>
    </row>
    <row r="11" spans="2:38" x14ac:dyDescent="0.25">
      <c r="B11">
        <v>37</v>
      </c>
      <c r="C11">
        <v>2</v>
      </c>
      <c r="D11">
        <v>1</v>
      </c>
      <c r="E11">
        <v>1</v>
      </c>
      <c r="F11">
        <v>1</v>
      </c>
      <c r="G11">
        <v>3</v>
      </c>
      <c r="I11">
        <v>2</v>
      </c>
      <c r="J11">
        <v>22.5</v>
      </c>
      <c r="K11">
        <v>0</v>
      </c>
      <c r="L11">
        <v>5</v>
      </c>
      <c r="M11">
        <v>2</v>
      </c>
      <c r="O11">
        <v>488</v>
      </c>
      <c r="P11">
        <v>24</v>
      </c>
      <c r="Q11">
        <v>1</v>
      </c>
      <c r="R11">
        <v>3</v>
      </c>
      <c r="S11">
        <v>9</v>
      </c>
      <c r="T11">
        <v>1</v>
      </c>
      <c r="U11">
        <v>1</v>
      </c>
      <c r="X11">
        <v>5.8</v>
      </c>
      <c r="Y11">
        <v>12.47</v>
      </c>
      <c r="Z11">
        <v>491</v>
      </c>
      <c r="AA11">
        <v>2.2999999999999998</v>
      </c>
      <c r="AB11">
        <v>3.7</v>
      </c>
      <c r="AC11">
        <v>55</v>
      </c>
      <c r="AD11">
        <v>202</v>
      </c>
      <c r="AE11">
        <v>16</v>
      </c>
      <c r="AF11">
        <v>26</v>
      </c>
      <c r="AH11">
        <v>15</v>
      </c>
      <c r="AI11">
        <v>95</v>
      </c>
      <c r="AJ11">
        <v>109</v>
      </c>
      <c r="AK11">
        <v>122</v>
      </c>
      <c r="AL11">
        <v>15</v>
      </c>
    </row>
    <row r="12" spans="2:38" x14ac:dyDescent="0.25">
      <c r="B12">
        <v>37</v>
      </c>
      <c r="C12">
        <v>2</v>
      </c>
      <c r="D12">
        <v>1</v>
      </c>
      <c r="E12">
        <v>2</v>
      </c>
      <c r="F12">
        <v>1</v>
      </c>
      <c r="G12">
        <v>2</v>
      </c>
      <c r="I12">
        <v>1</v>
      </c>
      <c r="J12">
        <v>1.4</v>
      </c>
      <c r="K12">
        <v>0</v>
      </c>
      <c r="L12">
        <v>0</v>
      </c>
      <c r="M12">
        <v>2</v>
      </c>
      <c r="O12">
        <v>358</v>
      </c>
      <c r="P12">
        <v>0</v>
      </c>
      <c r="Q12">
        <v>1</v>
      </c>
      <c r="R12">
        <v>3</v>
      </c>
      <c r="S12">
        <v>2</v>
      </c>
      <c r="T12">
        <v>1</v>
      </c>
      <c r="U12">
        <v>1</v>
      </c>
      <c r="X12">
        <v>12.6</v>
      </c>
      <c r="Y12">
        <v>9.26</v>
      </c>
      <c r="Z12">
        <v>385</v>
      </c>
      <c r="AA12">
        <v>1.9</v>
      </c>
      <c r="AB12">
        <v>2.9</v>
      </c>
      <c r="AC12">
        <v>41</v>
      </c>
      <c r="AD12">
        <v>10</v>
      </c>
      <c r="AE12">
        <v>39</v>
      </c>
      <c r="AF12">
        <v>23</v>
      </c>
      <c r="AH12">
        <v>14</v>
      </c>
      <c r="AI12">
        <v>99</v>
      </c>
      <c r="AJ12">
        <v>118</v>
      </c>
      <c r="AK12">
        <v>87</v>
      </c>
      <c r="AL12">
        <v>15</v>
      </c>
    </row>
    <row r="13" spans="2:38" x14ac:dyDescent="0.25">
      <c r="B13">
        <v>41</v>
      </c>
      <c r="C13">
        <v>1</v>
      </c>
      <c r="D13">
        <v>1</v>
      </c>
      <c r="E13">
        <v>1</v>
      </c>
      <c r="F13">
        <v>1</v>
      </c>
      <c r="G13">
        <v>1</v>
      </c>
      <c r="I13">
        <v>3</v>
      </c>
      <c r="J13">
        <v>2.4</v>
      </c>
      <c r="K13">
        <v>1</v>
      </c>
      <c r="L13">
        <v>6</v>
      </c>
      <c r="M13">
        <v>2</v>
      </c>
      <c r="O13">
        <v>40</v>
      </c>
      <c r="P13">
        <v>919387</v>
      </c>
      <c r="Q13">
        <v>2</v>
      </c>
      <c r="R13">
        <v>1</v>
      </c>
      <c r="X13">
        <v>7.6</v>
      </c>
      <c r="Y13">
        <v>10.61</v>
      </c>
      <c r="Z13">
        <v>181</v>
      </c>
      <c r="AA13">
        <v>1.7</v>
      </c>
      <c r="AB13">
        <v>3.3</v>
      </c>
      <c r="AC13">
        <v>60</v>
      </c>
      <c r="AD13">
        <v>195</v>
      </c>
      <c r="AE13">
        <v>28</v>
      </c>
      <c r="AF13">
        <v>90</v>
      </c>
      <c r="AH13">
        <v>26</v>
      </c>
      <c r="AI13">
        <v>100</v>
      </c>
      <c r="AJ13">
        <v>128</v>
      </c>
      <c r="AK13">
        <v>136</v>
      </c>
      <c r="AL13">
        <v>15</v>
      </c>
    </row>
    <row r="14" spans="2:38" x14ac:dyDescent="0.25">
      <c r="B14">
        <v>27</v>
      </c>
      <c r="C14">
        <v>2</v>
      </c>
      <c r="D14">
        <v>1</v>
      </c>
      <c r="E14">
        <v>2</v>
      </c>
      <c r="F14">
        <v>1</v>
      </c>
      <c r="G14">
        <v>2</v>
      </c>
      <c r="I14">
        <v>2</v>
      </c>
      <c r="J14">
        <v>4.0999999999999996</v>
      </c>
      <c r="K14">
        <v>1</v>
      </c>
      <c r="L14">
        <v>12</v>
      </c>
      <c r="M14">
        <v>2</v>
      </c>
      <c r="O14">
        <v>12</v>
      </c>
      <c r="P14">
        <v>1570000</v>
      </c>
      <c r="Q14">
        <v>2</v>
      </c>
      <c r="R14">
        <v>3</v>
      </c>
      <c r="X14">
        <v>12.3</v>
      </c>
      <c r="Y14">
        <v>16.920000000000002</v>
      </c>
      <c r="Z14">
        <v>498</v>
      </c>
      <c r="AA14">
        <v>1.2</v>
      </c>
      <c r="AB14">
        <v>3.1</v>
      </c>
      <c r="AC14">
        <v>48</v>
      </c>
      <c r="AD14">
        <v>109</v>
      </c>
      <c r="AE14">
        <v>31</v>
      </c>
      <c r="AF14">
        <v>49</v>
      </c>
      <c r="AH14">
        <v>26</v>
      </c>
      <c r="AI14">
        <v>67</v>
      </c>
      <c r="AJ14">
        <v>107</v>
      </c>
      <c r="AK14">
        <v>129</v>
      </c>
      <c r="AL14">
        <v>15</v>
      </c>
    </row>
    <row r="15" spans="2:38" x14ac:dyDescent="0.25">
      <c r="B15">
        <v>52</v>
      </c>
      <c r="C15">
        <v>1</v>
      </c>
      <c r="D15">
        <v>1</v>
      </c>
      <c r="E15">
        <v>1</v>
      </c>
      <c r="F15">
        <v>1</v>
      </c>
      <c r="G15">
        <v>2</v>
      </c>
      <c r="I15">
        <v>3</v>
      </c>
      <c r="J15">
        <v>6.8</v>
      </c>
      <c r="K15">
        <v>1</v>
      </c>
      <c r="L15">
        <v>2</v>
      </c>
      <c r="M15">
        <v>2</v>
      </c>
      <c r="O15">
        <v>186</v>
      </c>
      <c r="P15">
        <v>22500</v>
      </c>
      <c r="Q15">
        <v>1</v>
      </c>
      <c r="R15">
        <v>3</v>
      </c>
      <c r="S15">
        <v>2</v>
      </c>
      <c r="T15">
        <v>1</v>
      </c>
      <c r="U15">
        <v>2</v>
      </c>
      <c r="X15">
        <v>13.5</v>
      </c>
      <c r="Y15">
        <v>13.6</v>
      </c>
      <c r="Z15">
        <v>208</v>
      </c>
      <c r="AA15">
        <v>2.1</v>
      </c>
      <c r="AB15">
        <v>7.4</v>
      </c>
      <c r="AC15">
        <v>95</v>
      </c>
      <c r="AD15">
        <v>191</v>
      </c>
      <c r="AE15">
        <v>36</v>
      </c>
      <c r="AH15">
        <v>24</v>
      </c>
      <c r="AI15">
        <v>96</v>
      </c>
      <c r="AJ15">
        <v>157</v>
      </c>
      <c r="AK15">
        <v>78</v>
      </c>
      <c r="AL15">
        <v>15</v>
      </c>
    </row>
    <row r="16" spans="2:38" x14ac:dyDescent="0.25">
      <c r="B16">
        <v>44</v>
      </c>
      <c r="C16">
        <v>2</v>
      </c>
      <c r="D16">
        <v>1</v>
      </c>
      <c r="E16">
        <v>1</v>
      </c>
      <c r="F16">
        <v>1</v>
      </c>
      <c r="G16">
        <v>1</v>
      </c>
      <c r="I16">
        <v>1</v>
      </c>
      <c r="J16">
        <v>1.3</v>
      </c>
      <c r="K16">
        <v>0</v>
      </c>
      <c r="L16">
        <v>2</v>
      </c>
      <c r="M16">
        <v>2</v>
      </c>
      <c r="O16">
        <v>99</v>
      </c>
      <c r="P16">
        <v>85</v>
      </c>
      <c r="Q16">
        <v>1</v>
      </c>
      <c r="R16">
        <v>3</v>
      </c>
      <c r="S16">
        <v>2</v>
      </c>
      <c r="T16">
        <v>0</v>
      </c>
      <c r="U16">
        <v>1</v>
      </c>
      <c r="X16">
        <v>13.9</v>
      </c>
      <c r="Y16">
        <v>4.55</v>
      </c>
      <c r="Z16">
        <v>311</v>
      </c>
      <c r="AA16">
        <v>1.8</v>
      </c>
      <c r="AB16">
        <v>2.6</v>
      </c>
      <c r="AC16">
        <v>67</v>
      </c>
      <c r="AD16">
        <v>10</v>
      </c>
      <c r="AE16">
        <v>49</v>
      </c>
      <c r="AF16">
        <v>28</v>
      </c>
      <c r="AH16">
        <v>15</v>
      </c>
      <c r="AI16">
        <v>96</v>
      </c>
      <c r="AJ16">
        <v>111</v>
      </c>
      <c r="AK16">
        <v>97</v>
      </c>
      <c r="AL16">
        <v>15</v>
      </c>
    </row>
    <row r="17" spans="2:38" x14ac:dyDescent="0.25">
      <c r="B17">
        <v>36</v>
      </c>
      <c r="C17">
        <v>2</v>
      </c>
      <c r="D17">
        <v>1</v>
      </c>
      <c r="E17">
        <v>2</v>
      </c>
      <c r="F17">
        <v>1</v>
      </c>
      <c r="G17">
        <v>2</v>
      </c>
      <c r="I17">
        <v>3</v>
      </c>
      <c r="J17">
        <v>8.3000000000000007</v>
      </c>
      <c r="K17">
        <v>1</v>
      </c>
      <c r="L17">
        <v>7</v>
      </c>
      <c r="M17">
        <v>2</v>
      </c>
      <c r="O17">
        <v>35</v>
      </c>
      <c r="P17">
        <v>36800</v>
      </c>
      <c r="Q17">
        <v>1</v>
      </c>
      <c r="R17">
        <v>3</v>
      </c>
      <c r="S17">
        <v>2</v>
      </c>
      <c r="T17">
        <v>0</v>
      </c>
      <c r="U17">
        <v>2</v>
      </c>
      <c r="X17">
        <v>8.6</v>
      </c>
      <c r="Y17">
        <v>11.26</v>
      </c>
      <c r="Z17">
        <v>382</v>
      </c>
      <c r="AA17">
        <v>1.8</v>
      </c>
      <c r="AB17">
        <v>2.5</v>
      </c>
      <c r="AC17">
        <v>43</v>
      </c>
      <c r="AD17">
        <v>204</v>
      </c>
      <c r="AH17">
        <v>16</v>
      </c>
      <c r="AI17">
        <v>93</v>
      </c>
      <c r="AJ17">
        <v>118</v>
      </c>
      <c r="AK17">
        <v>97</v>
      </c>
      <c r="AL17">
        <v>13</v>
      </c>
    </row>
    <row r="18" spans="2:38" x14ac:dyDescent="0.25">
      <c r="B18">
        <v>34</v>
      </c>
      <c r="C18">
        <v>1</v>
      </c>
      <c r="D18">
        <v>1</v>
      </c>
      <c r="E18">
        <v>1</v>
      </c>
      <c r="F18">
        <v>1</v>
      </c>
      <c r="G18">
        <v>2</v>
      </c>
      <c r="I18">
        <v>3</v>
      </c>
      <c r="J18">
        <v>0.2</v>
      </c>
      <c r="K18">
        <v>0</v>
      </c>
      <c r="L18">
        <v>1</v>
      </c>
      <c r="M18">
        <v>2</v>
      </c>
      <c r="O18">
        <v>29</v>
      </c>
      <c r="P18">
        <v>620228</v>
      </c>
      <c r="Q18">
        <v>2</v>
      </c>
      <c r="R18">
        <v>1</v>
      </c>
      <c r="X18">
        <v>12.8</v>
      </c>
      <c r="Y18">
        <v>2.2999999999999998</v>
      </c>
      <c r="Z18">
        <v>167</v>
      </c>
      <c r="AA18">
        <v>2.9</v>
      </c>
      <c r="AB18">
        <v>4.0999999999999996</v>
      </c>
      <c r="AC18">
        <v>58</v>
      </c>
      <c r="AD18">
        <v>10</v>
      </c>
      <c r="AE18">
        <v>28</v>
      </c>
      <c r="AF18">
        <v>271</v>
      </c>
      <c r="AH18">
        <v>20</v>
      </c>
      <c r="AI18">
        <v>99</v>
      </c>
      <c r="AJ18">
        <v>116</v>
      </c>
      <c r="AK18">
        <v>104</v>
      </c>
      <c r="AL18">
        <v>15</v>
      </c>
    </row>
    <row r="19" spans="2:38" x14ac:dyDescent="0.25">
      <c r="B19">
        <v>32</v>
      </c>
      <c r="C19">
        <v>1</v>
      </c>
      <c r="D19">
        <v>1</v>
      </c>
      <c r="E19">
        <v>2</v>
      </c>
      <c r="F19">
        <v>1</v>
      </c>
      <c r="G19">
        <v>2</v>
      </c>
      <c r="I19">
        <v>2</v>
      </c>
      <c r="J19">
        <v>1.5</v>
      </c>
      <c r="K19">
        <v>0</v>
      </c>
      <c r="L19">
        <v>2</v>
      </c>
      <c r="M19">
        <v>2</v>
      </c>
      <c r="O19">
        <v>253</v>
      </c>
      <c r="P19">
        <v>113000</v>
      </c>
      <c r="Q19">
        <v>2</v>
      </c>
      <c r="R19">
        <v>1</v>
      </c>
      <c r="X19">
        <v>15.3</v>
      </c>
      <c r="Y19">
        <v>9.86</v>
      </c>
      <c r="Z19">
        <v>304</v>
      </c>
      <c r="AA19">
        <v>1.5</v>
      </c>
      <c r="AB19">
        <v>3</v>
      </c>
      <c r="AC19">
        <v>62</v>
      </c>
      <c r="AD19">
        <v>182</v>
      </c>
      <c r="AE19">
        <v>45</v>
      </c>
      <c r="AF19">
        <v>25</v>
      </c>
      <c r="AH19">
        <v>20</v>
      </c>
      <c r="AI19">
        <v>97</v>
      </c>
      <c r="AJ19">
        <v>132</v>
      </c>
      <c r="AK19">
        <v>98</v>
      </c>
      <c r="AL19">
        <v>15</v>
      </c>
    </row>
    <row r="20" spans="2:38" x14ac:dyDescent="0.25">
      <c r="B20">
        <v>55</v>
      </c>
      <c r="C20">
        <v>2</v>
      </c>
      <c r="D20">
        <v>1</v>
      </c>
      <c r="E20">
        <v>2</v>
      </c>
      <c r="F20">
        <v>2</v>
      </c>
      <c r="G20">
        <v>1</v>
      </c>
      <c r="I20">
        <v>1</v>
      </c>
      <c r="J20">
        <v>0.2</v>
      </c>
      <c r="K20">
        <v>0</v>
      </c>
      <c r="L20">
        <v>3</v>
      </c>
      <c r="M20">
        <v>2</v>
      </c>
      <c r="O20">
        <v>447</v>
      </c>
      <c r="P20">
        <v>0</v>
      </c>
      <c r="Q20">
        <v>1</v>
      </c>
      <c r="R20">
        <v>3</v>
      </c>
      <c r="S20">
        <v>2</v>
      </c>
      <c r="T20">
        <v>0</v>
      </c>
      <c r="U20">
        <v>1</v>
      </c>
      <c r="X20">
        <v>14</v>
      </c>
      <c r="Y20">
        <v>5.2</v>
      </c>
      <c r="Z20">
        <v>328</v>
      </c>
      <c r="AA20">
        <v>1.9</v>
      </c>
      <c r="AB20">
        <v>8.5</v>
      </c>
      <c r="AC20">
        <v>79</v>
      </c>
      <c r="AD20">
        <v>11</v>
      </c>
      <c r="AE20">
        <v>45</v>
      </c>
      <c r="AF20">
        <v>25</v>
      </c>
      <c r="AH20">
        <v>14</v>
      </c>
      <c r="AI20">
        <v>94</v>
      </c>
      <c r="AJ20">
        <v>170</v>
      </c>
      <c r="AK20">
        <v>73</v>
      </c>
      <c r="AL20">
        <v>15</v>
      </c>
    </row>
    <row r="21" spans="2:38" x14ac:dyDescent="0.25">
      <c r="B21">
        <v>21</v>
      </c>
      <c r="C21">
        <v>2</v>
      </c>
      <c r="D21">
        <v>1</v>
      </c>
      <c r="E21">
        <v>1</v>
      </c>
      <c r="F21">
        <v>1</v>
      </c>
      <c r="G21">
        <v>2</v>
      </c>
      <c r="I21">
        <v>2</v>
      </c>
      <c r="J21">
        <v>4.9000000000000004</v>
      </c>
      <c r="K21">
        <v>0</v>
      </c>
      <c r="L21">
        <v>8</v>
      </c>
      <c r="M21">
        <v>2</v>
      </c>
      <c r="O21" cm="1">
        <f t="array" aca="1" ref="O21" ca="1">+#REF!+O21:O507</f>
        <v>0</v>
      </c>
      <c r="P21">
        <v>803000</v>
      </c>
      <c r="Q21">
        <v>1</v>
      </c>
      <c r="R21">
        <v>3</v>
      </c>
      <c r="S21">
        <v>2</v>
      </c>
      <c r="T21">
        <v>1</v>
      </c>
      <c r="U21">
        <v>2</v>
      </c>
      <c r="X21">
        <v>9.9</v>
      </c>
      <c r="Y21">
        <v>25.8</v>
      </c>
      <c r="Z21">
        <v>162</v>
      </c>
      <c r="AA21">
        <v>8.4</v>
      </c>
      <c r="AB21">
        <v>7.3</v>
      </c>
      <c r="AC21">
        <v>83</v>
      </c>
      <c r="AD21">
        <v>65</v>
      </c>
      <c r="AE21">
        <v>27</v>
      </c>
      <c r="AF21">
        <v>4387</v>
      </c>
      <c r="AH21">
        <v>22</v>
      </c>
      <c r="AI21">
        <v>92</v>
      </c>
      <c r="AJ21">
        <v>120</v>
      </c>
      <c r="AK21">
        <v>118</v>
      </c>
      <c r="AL21">
        <v>15</v>
      </c>
    </row>
    <row r="22" spans="2:38" x14ac:dyDescent="0.25">
      <c r="B22">
        <v>42</v>
      </c>
      <c r="C22">
        <v>2</v>
      </c>
      <c r="D22">
        <v>1</v>
      </c>
      <c r="E22">
        <v>1</v>
      </c>
      <c r="F22">
        <v>1</v>
      </c>
      <c r="G22">
        <v>2</v>
      </c>
      <c r="I22">
        <v>2</v>
      </c>
      <c r="J22">
        <v>2.6</v>
      </c>
      <c r="K22">
        <v>2</v>
      </c>
      <c r="L22">
        <v>11</v>
      </c>
      <c r="M22">
        <v>2</v>
      </c>
      <c r="O22">
        <v>19</v>
      </c>
      <c r="P22">
        <v>424000</v>
      </c>
      <c r="Q22">
        <v>2</v>
      </c>
      <c r="R22">
        <v>1</v>
      </c>
      <c r="X22">
        <v>11.2</v>
      </c>
      <c r="Y22">
        <v>4.92</v>
      </c>
      <c r="Z22">
        <v>166</v>
      </c>
      <c r="AA22">
        <v>0.7</v>
      </c>
      <c r="AB22">
        <v>3.7</v>
      </c>
      <c r="AC22">
        <v>64</v>
      </c>
      <c r="AD22">
        <v>10</v>
      </c>
      <c r="AE22">
        <v>32</v>
      </c>
      <c r="AF22">
        <v>35</v>
      </c>
      <c r="AH22">
        <v>26</v>
      </c>
      <c r="AI22">
        <v>76</v>
      </c>
      <c r="AJ22">
        <v>96</v>
      </c>
      <c r="AK22">
        <v>110</v>
      </c>
      <c r="AL22">
        <v>15</v>
      </c>
    </row>
    <row r="23" spans="2:38" x14ac:dyDescent="0.25">
      <c r="B23">
        <v>52</v>
      </c>
      <c r="C23">
        <v>2</v>
      </c>
      <c r="D23">
        <v>1</v>
      </c>
      <c r="E23">
        <v>2</v>
      </c>
      <c r="F23">
        <v>1</v>
      </c>
      <c r="G23">
        <v>2</v>
      </c>
      <c r="I23">
        <v>1</v>
      </c>
      <c r="J23">
        <v>2.1</v>
      </c>
      <c r="K23">
        <v>1</v>
      </c>
      <c r="L23">
        <v>3</v>
      </c>
      <c r="M23">
        <v>2</v>
      </c>
      <c r="O23">
        <v>3</v>
      </c>
      <c r="P23">
        <v>475620</v>
      </c>
      <c r="Q23">
        <v>1</v>
      </c>
      <c r="R23">
        <v>3</v>
      </c>
      <c r="S23">
        <v>2</v>
      </c>
      <c r="T23">
        <v>0</v>
      </c>
      <c r="U23">
        <v>2</v>
      </c>
      <c r="X23">
        <v>9.5</v>
      </c>
      <c r="Y23">
        <v>16.899999999999999</v>
      </c>
      <c r="Z23">
        <v>215</v>
      </c>
      <c r="AA23">
        <v>1.9</v>
      </c>
      <c r="AB23">
        <v>4.5999999999999996</v>
      </c>
      <c r="AC23">
        <v>62</v>
      </c>
      <c r="AD23">
        <v>191</v>
      </c>
      <c r="AE23">
        <v>25</v>
      </c>
      <c r="AF23">
        <v>38</v>
      </c>
      <c r="AH23">
        <v>18</v>
      </c>
      <c r="AI23">
        <v>100</v>
      </c>
      <c r="AJ23">
        <v>97</v>
      </c>
      <c r="AK23">
        <v>100</v>
      </c>
      <c r="AL23">
        <v>15</v>
      </c>
    </row>
    <row r="24" spans="2:38" x14ac:dyDescent="0.25">
      <c r="B24">
        <v>24</v>
      </c>
      <c r="C24">
        <v>2</v>
      </c>
      <c r="D24">
        <v>1</v>
      </c>
      <c r="E24">
        <v>1</v>
      </c>
      <c r="F24">
        <v>1</v>
      </c>
      <c r="G24">
        <v>2</v>
      </c>
      <c r="I24">
        <v>3</v>
      </c>
      <c r="J24">
        <v>2.2999999999999998</v>
      </c>
      <c r="K24">
        <v>0</v>
      </c>
      <c r="L24">
        <v>4</v>
      </c>
      <c r="M24">
        <v>2</v>
      </c>
      <c r="O24">
        <v>98</v>
      </c>
      <c r="P24">
        <v>9407</v>
      </c>
      <c r="Q24">
        <v>2</v>
      </c>
      <c r="R24">
        <v>1</v>
      </c>
      <c r="X24">
        <v>16.399999999999999</v>
      </c>
      <c r="Y24">
        <v>13.99</v>
      </c>
      <c r="Z24">
        <v>146</v>
      </c>
      <c r="AA24">
        <v>1.9</v>
      </c>
      <c r="AB24">
        <v>7.6</v>
      </c>
      <c r="AC24">
        <v>92</v>
      </c>
      <c r="AD24">
        <v>366</v>
      </c>
      <c r="AE24">
        <v>39</v>
      </c>
      <c r="AF24">
        <v>42</v>
      </c>
      <c r="AH24">
        <v>18</v>
      </c>
      <c r="AI24">
        <v>95</v>
      </c>
      <c r="AJ24">
        <v>122</v>
      </c>
      <c r="AK24">
        <v>117</v>
      </c>
      <c r="AL24">
        <v>15</v>
      </c>
    </row>
    <row r="25" spans="2:38" x14ac:dyDescent="0.25">
      <c r="B25">
        <v>43</v>
      </c>
      <c r="C25">
        <v>2</v>
      </c>
      <c r="D25">
        <v>1</v>
      </c>
      <c r="E25">
        <v>1</v>
      </c>
      <c r="F25">
        <v>1</v>
      </c>
      <c r="G25">
        <v>2</v>
      </c>
      <c r="I25">
        <v>1</v>
      </c>
      <c r="J25">
        <v>0.2</v>
      </c>
      <c r="K25">
        <v>0</v>
      </c>
      <c r="L25">
        <v>1</v>
      </c>
      <c r="M25">
        <v>2</v>
      </c>
      <c r="O25">
        <v>233</v>
      </c>
      <c r="P25">
        <v>29600</v>
      </c>
      <c r="Q25">
        <v>2</v>
      </c>
      <c r="R25">
        <v>3</v>
      </c>
      <c r="X25">
        <v>9.1</v>
      </c>
      <c r="Y25">
        <v>6.33</v>
      </c>
      <c r="Z25">
        <v>502</v>
      </c>
      <c r="AA25">
        <v>1.2</v>
      </c>
      <c r="AB25">
        <v>3.3</v>
      </c>
      <c r="AC25">
        <v>61</v>
      </c>
      <c r="AD25">
        <v>10</v>
      </c>
      <c r="AH25">
        <v>14</v>
      </c>
      <c r="AI25">
        <v>95</v>
      </c>
      <c r="AJ25">
        <v>163</v>
      </c>
      <c r="AK25">
        <v>86</v>
      </c>
      <c r="AL25">
        <v>15</v>
      </c>
    </row>
    <row r="26" spans="2:38" x14ac:dyDescent="0.25">
      <c r="B26">
        <v>44</v>
      </c>
      <c r="C26">
        <v>2</v>
      </c>
      <c r="D26">
        <v>1</v>
      </c>
      <c r="E26">
        <v>2</v>
      </c>
      <c r="F26">
        <v>1</v>
      </c>
      <c r="G26">
        <v>2</v>
      </c>
      <c r="I26">
        <v>2</v>
      </c>
      <c r="J26">
        <v>4.4000000000000004</v>
      </c>
      <c r="K26">
        <v>1</v>
      </c>
      <c r="L26">
        <v>10</v>
      </c>
      <c r="M26">
        <v>2</v>
      </c>
      <c r="O26">
        <v>104</v>
      </c>
      <c r="P26">
        <v>43100</v>
      </c>
      <c r="Q26">
        <v>1</v>
      </c>
      <c r="R26">
        <v>3</v>
      </c>
      <c r="S26">
        <v>2</v>
      </c>
      <c r="T26">
        <v>0</v>
      </c>
      <c r="U26">
        <v>2</v>
      </c>
      <c r="X26">
        <v>9.1</v>
      </c>
      <c r="Y26">
        <v>6.17</v>
      </c>
      <c r="Z26">
        <v>219</v>
      </c>
      <c r="AA26">
        <v>1.9</v>
      </c>
      <c r="AB26">
        <v>6.2</v>
      </c>
      <c r="AC26">
        <v>76</v>
      </c>
      <c r="AD26">
        <v>121</v>
      </c>
      <c r="AE26">
        <v>30</v>
      </c>
      <c r="AF26">
        <v>5088</v>
      </c>
      <c r="AH26">
        <v>25</v>
      </c>
      <c r="AI26">
        <v>90</v>
      </c>
      <c r="AJ26">
        <v>127</v>
      </c>
      <c r="AK26">
        <v>120</v>
      </c>
      <c r="AL26">
        <v>15</v>
      </c>
    </row>
    <row r="27" spans="2:38" x14ac:dyDescent="0.25">
      <c r="B27">
        <v>30</v>
      </c>
      <c r="C27">
        <v>2</v>
      </c>
      <c r="D27">
        <v>1</v>
      </c>
      <c r="E27">
        <v>1</v>
      </c>
      <c r="F27">
        <v>1</v>
      </c>
      <c r="G27">
        <v>2</v>
      </c>
      <c r="I27">
        <v>2</v>
      </c>
      <c r="J27">
        <v>7.8</v>
      </c>
      <c r="K27">
        <v>0</v>
      </c>
      <c r="L27">
        <v>3</v>
      </c>
      <c r="M27">
        <v>2</v>
      </c>
      <c r="O27">
        <v>36</v>
      </c>
      <c r="P27">
        <v>111000</v>
      </c>
      <c r="Q27">
        <v>1</v>
      </c>
      <c r="R27">
        <v>3</v>
      </c>
      <c r="S27">
        <v>2</v>
      </c>
      <c r="T27">
        <v>0</v>
      </c>
      <c r="U27">
        <v>2</v>
      </c>
      <c r="X27">
        <v>9.5</v>
      </c>
      <c r="Y27">
        <v>4.25</v>
      </c>
      <c r="Z27">
        <v>322</v>
      </c>
      <c r="AA27">
        <v>1.9</v>
      </c>
      <c r="AB27">
        <v>2.6</v>
      </c>
      <c r="AC27">
        <v>49</v>
      </c>
      <c r="AD27">
        <v>124</v>
      </c>
      <c r="AE27">
        <v>33</v>
      </c>
      <c r="AF27">
        <v>69</v>
      </c>
      <c r="AH27">
        <v>20</v>
      </c>
      <c r="AI27">
        <v>98</v>
      </c>
      <c r="AJ27">
        <v>104</v>
      </c>
      <c r="AK27">
        <v>106</v>
      </c>
      <c r="AL27">
        <v>15</v>
      </c>
    </row>
    <row r="28" spans="2:38" x14ac:dyDescent="0.25">
      <c r="B28">
        <v>42</v>
      </c>
      <c r="C28">
        <v>1</v>
      </c>
      <c r="D28">
        <v>1</v>
      </c>
      <c r="E28">
        <v>1</v>
      </c>
      <c r="F28">
        <v>1</v>
      </c>
      <c r="G28">
        <v>2</v>
      </c>
      <c r="I28">
        <v>3</v>
      </c>
      <c r="J28">
        <v>2.1</v>
      </c>
      <c r="K28">
        <v>1</v>
      </c>
      <c r="L28">
        <v>13</v>
      </c>
      <c r="M28">
        <v>2</v>
      </c>
      <c r="O28">
        <v>29</v>
      </c>
      <c r="P28">
        <v>6060</v>
      </c>
      <c r="Q28">
        <v>1</v>
      </c>
      <c r="R28">
        <v>3</v>
      </c>
      <c r="S28">
        <v>2</v>
      </c>
      <c r="T28">
        <v>0</v>
      </c>
      <c r="U28">
        <v>1</v>
      </c>
      <c r="X28">
        <v>8.9</v>
      </c>
      <c r="Y28">
        <v>6.76</v>
      </c>
      <c r="Z28">
        <v>60</v>
      </c>
      <c r="AA28">
        <v>1.7</v>
      </c>
      <c r="AB28">
        <v>13</v>
      </c>
      <c r="AC28">
        <v>389</v>
      </c>
      <c r="AD28">
        <v>142</v>
      </c>
      <c r="AE28">
        <v>24</v>
      </c>
      <c r="AF28">
        <v>845</v>
      </c>
      <c r="AH28">
        <v>28</v>
      </c>
      <c r="AI28">
        <v>88</v>
      </c>
      <c r="AJ28">
        <v>108</v>
      </c>
      <c r="AK28">
        <v>91</v>
      </c>
      <c r="AL28">
        <v>15</v>
      </c>
    </row>
    <row r="29" spans="2:38" x14ac:dyDescent="0.25">
      <c r="B29">
        <v>42</v>
      </c>
      <c r="C29">
        <v>2</v>
      </c>
      <c r="D29">
        <v>1</v>
      </c>
      <c r="E29">
        <v>1</v>
      </c>
      <c r="F29">
        <v>2</v>
      </c>
      <c r="G29">
        <v>2</v>
      </c>
      <c r="I29">
        <v>1</v>
      </c>
      <c r="J29">
        <v>1.8</v>
      </c>
      <c r="K29">
        <v>0</v>
      </c>
      <c r="L29">
        <v>1</v>
      </c>
      <c r="M29">
        <v>2</v>
      </c>
      <c r="O29">
        <v>538</v>
      </c>
      <c r="P29">
        <v>32</v>
      </c>
      <c r="Q29">
        <v>1</v>
      </c>
      <c r="R29">
        <v>3</v>
      </c>
      <c r="S29">
        <v>2</v>
      </c>
      <c r="T29">
        <v>0</v>
      </c>
      <c r="U29">
        <v>1</v>
      </c>
      <c r="X29">
        <v>10.199999999999999</v>
      </c>
      <c r="Y29">
        <v>4.9000000000000004</v>
      </c>
      <c r="Z29">
        <v>236</v>
      </c>
      <c r="AA29">
        <v>1.9</v>
      </c>
      <c r="AB29">
        <v>4.5999999999999996</v>
      </c>
      <c r="AC29">
        <v>55</v>
      </c>
      <c r="AD29">
        <v>10</v>
      </c>
      <c r="AE29">
        <v>42</v>
      </c>
      <c r="AF29">
        <v>19</v>
      </c>
      <c r="AH29">
        <v>12</v>
      </c>
      <c r="AI29">
        <v>96</v>
      </c>
      <c r="AJ29">
        <v>201</v>
      </c>
      <c r="AK29">
        <v>48</v>
      </c>
      <c r="AL29">
        <v>15</v>
      </c>
    </row>
    <row r="30" spans="2:38" x14ac:dyDescent="0.25">
      <c r="B30">
        <v>26</v>
      </c>
      <c r="C30">
        <v>1</v>
      </c>
      <c r="D30">
        <v>1</v>
      </c>
      <c r="E30">
        <v>2</v>
      </c>
      <c r="F30">
        <v>1</v>
      </c>
      <c r="G30">
        <v>2</v>
      </c>
      <c r="I30">
        <v>2</v>
      </c>
      <c r="J30">
        <v>6.1</v>
      </c>
      <c r="K30">
        <v>0</v>
      </c>
      <c r="L30">
        <v>6</v>
      </c>
      <c r="M30">
        <v>2</v>
      </c>
      <c r="O30">
        <v>48</v>
      </c>
      <c r="P30">
        <v>3090000</v>
      </c>
      <c r="Q30">
        <v>1</v>
      </c>
      <c r="R30">
        <v>3</v>
      </c>
      <c r="S30">
        <v>2</v>
      </c>
      <c r="T30">
        <v>0</v>
      </c>
      <c r="U30">
        <v>2</v>
      </c>
      <c r="X30">
        <v>5.9</v>
      </c>
      <c r="Y30">
        <v>5.7</v>
      </c>
      <c r="Z30">
        <v>370</v>
      </c>
      <c r="AA30">
        <v>0.9</v>
      </c>
      <c r="AB30">
        <v>3.1</v>
      </c>
      <c r="AC30">
        <v>37</v>
      </c>
      <c r="AD30">
        <v>10</v>
      </c>
      <c r="AH30">
        <v>16</v>
      </c>
      <c r="AI30">
        <v>94</v>
      </c>
      <c r="AJ30">
        <v>112</v>
      </c>
      <c r="AK30">
        <v>115</v>
      </c>
      <c r="AL30">
        <v>15</v>
      </c>
    </row>
    <row r="31" spans="2:38" x14ac:dyDescent="0.25">
      <c r="B31">
        <v>29</v>
      </c>
      <c r="C31">
        <v>2</v>
      </c>
      <c r="D31">
        <v>1</v>
      </c>
      <c r="E31">
        <v>2</v>
      </c>
      <c r="F31">
        <v>1</v>
      </c>
      <c r="G31">
        <v>3</v>
      </c>
      <c r="I31">
        <v>3</v>
      </c>
      <c r="J31">
        <v>0.4</v>
      </c>
      <c r="K31">
        <v>0</v>
      </c>
      <c r="L31">
        <v>2</v>
      </c>
      <c r="M31">
        <v>2</v>
      </c>
      <c r="O31">
        <v>15</v>
      </c>
      <c r="P31">
        <v>528000</v>
      </c>
      <c r="Q31">
        <v>2</v>
      </c>
      <c r="R31">
        <v>2</v>
      </c>
      <c r="X31">
        <v>10</v>
      </c>
      <c r="Y31">
        <v>3.45</v>
      </c>
      <c r="Z31">
        <v>245</v>
      </c>
      <c r="AA31">
        <v>1.7</v>
      </c>
      <c r="AB31">
        <v>3.5</v>
      </c>
      <c r="AC31">
        <v>54</v>
      </c>
      <c r="AE31">
        <v>35</v>
      </c>
      <c r="AF31">
        <v>37</v>
      </c>
      <c r="AH31">
        <v>18</v>
      </c>
      <c r="AI31">
        <v>95</v>
      </c>
      <c r="AJ31">
        <v>101</v>
      </c>
      <c r="AK31">
        <v>90</v>
      </c>
      <c r="AL31">
        <v>15</v>
      </c>
    </row>
    <row r="32" spans="2:38" x14ac:dyDescent="0.25">
      <c r="B32">
        <v>31</v>
      </c>
      <c r="C32">
        <v>1</v>
      </c>
      <c r="D32">
        <v>1</v>
      </c>
      <c r="E32">
        <v>1</v>
      </c>
      <c r="F32">
        <v>2</v>
      </c>
      <c r="G32">
        <v>1</v>
      </c>
      <c r="I32">
        <v>2</v>
      </c>
      <c r="J32">
        <v>7.7</v>
      </c>
      <c r="K32">
        <v>1</v>
      </c>
      <c r="L32">
        <v>2</v>
      </c>
      <c r="M32">
        <v>2</v>
      </c>
      <c r="O32">
        <v>70</v>
      </c>
      <c r="P32">
        <v>187843</v>
      </c>
      <c r="Q32">
        <v>2</v>
      </c>
      <c r="R32">
        <v>2</v>
      </c>
      <c r="X32">
        <v>10.199999999999999</v>
      </c>
      <c r="Y32">
        <v>3.95</v>
      </c>
      <c r="Z32">
        <v>111</v>
      </c>
      <c r="AA32">
        <v>1.9</v>
      </c>
      <c r="AB32">
        <v>4.8</v>
      </c>
      <c r="AC32">
        <v>71</v>
      </c>
      <c r="AD32">
        <v>58</v>
      </c>
      <c r="AE32">
        <v>29</v>
      </c>
      <c r="AF32">
        <v>120</v>
      </c>
      <c r="AH32">
        <v>16</v>
      </c>
      <c r="AI32">
        <v>98</v>
      </c>
      <c r="AJ32">
        <v>125</v>
      </c>
      <c r="AK32">
        <v>117</v>
      </c>
      <c r="AL32">
        <v>14</v>
      </c>
    </row>
    <row r="33" spans="2:38" x14ac:dyDescent="0.25">
      <c r="B33">
        <v>39</v>
      </c>
      <c r="C33">
        <v>2</v>
      </c>
      <c r="D33">
        <v>1</v>
      </c>
      <c r="E33">
        <v>1</v>
      </c>
      <c r="F33">
        <v>1</v>
      </c>
      <c r="G33">
        <v>2</v>
      </c>
      <c r="I33">
        <v>2</v>
      </c>
      <c r="J33">
        <v>3.3</v>
      </c>
      <c r="K33">
        <v>0</v>
      </c>
      <c r="L33">
        <v>4</v>
      </c>
      <c r="M33">
        <v>2</v>
      </c>
      <c r="O33">
        <v>5</v>
      </c>
      <c r="P33">
        <v>45615</v>
      </c>
      <c r="Q33">
        <v>1</v>
      </c>
      <c r="R33">
        <v>3</v>
      </c>
      <c r="S33">
        <v>2</v>
      </c>
      <c r="T33">
        <v>0</v>
      </c>
      <c r="U33">
        <v>2</v>
      </c>
      <c r="X33">
        <v>11.4</v>
      </c>
      <c r="Y33">
        <v>10.48</v>
      </c>
      <c r="Z33">
        <v>330</v>
      </c>
      <c r="AA33">
        <v>1.3</v>
      </c>
      <c r="AB33">
        <v>1.1000000000000001</v>
      </c>
      <c r="AC33">
        <v>33</v>
      </c>
      <c r="AD33">
        <v>21</v>
      </c>
      <c r="AE33">
        <v>32</v>
      </c>
      <c r="AF33">
        <v>34</v>
      </c>
      <c r="AH33">
        <v>16</v>
      </c>
      <c r="AI33">
        <v>93</v>
      </c>
      <c r="AJ33">
        <v>133</v>
      </c>
      <c r="AK33">
        <v>87</v>
      </c>
      <c r="AL33">
        <v>15</v>
      </c>
    </row>
    <row r="34" spans="2:38" x14ac:dyDescent="0.25">
      <c r="B34">
        <v>31</v>
      </c>
      <c r="C34">
        <v>2</v>
      </c>
      <c r="D34">
        <v>1</v>
      </c>
      <c r="E34">
        <v>1</v>
      </c>
      <c r="F34">
        <v>1</v>
      </c>
      <c r="G34">
        <v>3</v>
      </c>
      <c r="I34">
        <v>3</v>
      </c>
      <c r="J34">
        <v>1.5</v>
      </c>
      <c r="K34">
        <v>1</v>
      </c>
      <c r="L34">
        <v>7</v>
      </c>
      <c r="M34">
        <v>2</v>
      </c>
      <c r="O34">
        <v>232</v>
      </c>
      <c r="P34">
        <v>20</v>
      </c>
      <c r="Q34">
        <v>1</v>
      </c>
      <c r="R34">
        <v>3</v>
      </c>
      <c r="S34">
        <v>2</v>
      </c>
      <c r="T34">
        <v>0</v>
      </c>
      <c r="U34">
        <v>1</v>
      </c>
      <c r="X34">
        <v>11.1</v>
      </c>
      <c r="Y34">
        <v>11.32</v>
      </c>
      <c r="Z34">
        <v>617</v>
      </c>
      <c r="AA34">
        <v>2.2999999999999998</v>
      </c>
      <c r="AB34">
        <v>4.5</v>
      </c>
      <c r="AC34">
        <v>40</v>
      </c>
      <c r="AD34">
        <v>10</v>
      </c>
      <c r="AE34">
        <v>24</v>
      </c>
      <c r="AF34">
        <v>147</v>
      </c>
      <c r="AH34">
        <v>14</v>
      </c>
      <c r="AI34">
        <v>84</v>
      </c>
      <c r="AJ34">
        <v>87</v>
      </c>
      <c r="AK34">
        <v>84</v>
      </c>
      <c r="AL34">
        <v>15</v>
      </c>
    </row>
    <row r="35" spans="2:38" x14ac:dyDescent="0.25">
      <c r="B35">
        <v>36</v>
      </c>
      <c r="C35">
        <v>2</v>
      </c>
      <c r="D35">
        <v>1</v>
      </c>
      <c r="E35">
        <v>1</v>
      </c>
      <c r="F35">
        <v>1</v>
      </c>
      <c r="G35">
        <v>2</v>
      </c>
      <c r="I35">
        <v>1</v>
      </c>
      <c r="J35">
        <v>1.9</v>
      </c>
      <c r="K35">
        <v>0</v>
      </c>
      <c r="L35">
        <v>8</v>
      </c>
      <c r="M35">
        <v>2</v>
      </c>
      <c r="O35">
        <v>258</v>
      </c>
      <c r="P35">
        <v>149</v>
      </c>
      <c r="Q35">
        <v>1</v>
      </c>
      <c r="R35">
        <v>3</v>
      </c>
      <c r="S35">
        <v>2</v>
      </c>
      <c r="T35">
        <v>0</v>
      </c>
      <c r="U35">
        <v>1</v>
      </c>
      <c r="X35">
        <v>10.5</v>
      </c>
      <c r="Y35">
        <v>8.51</v>
      </c>
      <c r="Z35">
        <v>356</v>
      </c>
      <c r="AA35">
        <v>1.9</v>
      </c>
      <c r="AB35">
        <v>3.8</v>
      </c>
      <c r="AC35">
        <v>54</v>
      </c>
      <c r="AD35">
        <v>106</v>
      </c>
      <c r="AE35">
        <v>33</v>
      </c>
      <c r="AF35">
        <v>61</v>
      </c>
      <c r="AH35">
        <v>20</v>
      </c>
      <c r="AI35">
        <v>91</v>
      </c>
      <c r="AJ35">
        <v>110</v>
      </c>
      <c r="AK35">
        <v>122</v>
      </c>
      <c r="AL35">
        <v>15</v>
      </c>
    </row>
    <row r="36" spans="2:38" x14ac:dyDescent="0.25">
      <c r="B36">
        <v>41</v>
      </c>
      <c r="C36">
        <v>1</v>
      </c>
      <c r="D36">
        <v>1</v>
      </c>
      <c r="E36">
        <v>1</v>
      </c>
      <c r="F36">
        <v>1</v>
      </c>
      <c r="G36">
        <v>2</v>
      </c>
      <c r="I36">
        <v>1</v>
      </c>
      <c r="J36">
        <v>2.1</v>
      </c>
      <c r="K36">
        <v>0</v>
      </c>
      <c r="L36">
        <v>0</v>
      </c>
      <c r="M36">
        <v>2</v>
      </c>
      <c r="O36">
        <v>364</v>
      </c>
      <c r="P36">
        <v>0</v>
      </c>
      <c r="Q36">
        <v>1</v>
      </c>
      <c r="R36">
        <v>3</v>
      </c>
      <c r="S36">
        <v>2</v>
      </c>
      <c r="T36">
        <v>0</v>
      </c>
      <c r="U36">
        <v>1</v>
      </c>
      <c r="X36">
        <v>16.399999999999999</v>
      </c>
      <c r="Y36">
        <v>4.95</v>
      </c>
      <c r="Z36">
        <v>200</v>
      </c>
      <c r="AA36">
        <v>1.9</v>
      </c>
      <c r="AB36">
        <v>5.9</v>
      </c>
      <c r="AC36">
        <v>102</v>
      </c>
      <c r="AD36">
        <v>10</v>
      </c>
      <c r="AE36">
        <v>41</v>
      </c>
      <c r="AF36">
        <v>21</v>
      </c>
      <c r="AH36">
        <v>16</v>
      </c>
      <c r="AI36">
        <v>99</v>
      </c>
      <c r="AJ36">
        <v>132</v>
      </c>
      <c r="AK36">
        <v>56</v>
      </c>
      <c r="AL36">
        <v>15</v>
      </c>
    </row>
    <row r="37" spans="2:38" x14ac:dyDescent="0.25">
      <c r="B37">
        <v>46</v>
      </c>
      <c r="C37">
        <v>1</v>
      </c>
      <c r="D37">
        <v>1</v>
      </c>
      <c r="E37">
        <v>2</v>
      </c>
      <c r="F37">
        <v>1</v>
      </c>
      <c r="G37">
        <v>3</v>
      </c>
      <c r="I37">
        <v>1</v>
      </c>
      <c r="J37">
        <v>2.7</v>
      </c>
      <c r="K37">
        <v>0</v>
      </c>
      <c r="L37">
        <v>1</v>
      </c>
      <c r="M37">
        <v>2</v>
      </c>
      <c r="O37">
        <v>350</v>
      </c>
      <c r="P37">
        <v>58400</v>
      </c>
      <c r="Q37">
        <v>2</v>
      </c>
      <c r="R37">
        <v>1</v>
      </c>
      <c r="X37">
        <v>9.6999999999999993</v>
      </c>
      <c r="Y37">
        <v>7.5</v>
      </c>
      <c r="Z37">
        <v>488</v>
      </c>
      <c r="AD37">
        <v>44</v>
      </c>
      <c r="AE37">
        <v>42</v>
      </c>
      <c r="AF37">
        <v>70</v>
      </c>
      <c r="AH37">
        <v>16</v>
      </c>
      <c r="AI37">
        <v>96</v>
      </c>
      <c r="AJ37">
        <v>137</v>
      </c>
      <c r="AK37">
        <v>78</v>
      </c>
      <c r="AL37">
        <v>15</v>
      </c>
    </row>
    <row r="38" spans="2:38" x14ac:dyDescent="0.25">
      <c r="B38">
        <v>30</v>
      </c>
      <c r="C38">
        <v>1</v>
      </c>
      <c r="D38">
        <v>1</v>
      </c>
      <c r="E38">
        <v>1</v>
      </c>
      <c r="F38">
        <v>1</v>
      </c>
      <c r="G38">
        <v>2</v>
      </c>
      <c r="I38">
        <v>2</v>
      </c>
      <c r="J38">
        <v>4.3</v>
      </c>
      <c r="K38">
        <v>0</v>
      </c>
      <c r="L38">
        <v>0</v>
      </c>
      <c r="M38">
        <v>2</v>
      </c>
      <c r="O38">
        <v>171</v>
      </c>
      <c r="P38">
        <v>50</v>
      </c>
      <c r="Q38">
        <v>1</v>
      </c>
      <c r="R38">
        <v>3</v>
      </c>
      <c r="S38">
        <v>2</v>
      </c>
      <c r="T38">
        <v>0</v>
      </c>
      <c r="U38">
        <v>1</v>
      </c>
      <c r="X38">
        <v>12.7</v>
      </c>
      <c r="Y38">
        <v>6.38</v>
      </c>
      <c r="Z38">
        <v>298</v>
      </c>
      <c r="AA38">
        <v>7.1</v>
      </c>
      <c r="AB38">
        <v>9</v>
      </c>
      <c r="AC38">
        <v>71</v>
      </c>
      <c r="AD38">
        <v>10</v>
      </c>
      <c r="AE38">
        <v>35</v>
      </c>
      <c r="AF38">
        <v>24</v>
      </c>
      <c r="AH38">
        <v>18</v>
      </c>
      <c r="AI38">
        <v>98</v>
      </c>
      <c r="AJ38">
        <v>139</v>
      </c>
      <c r="AK38">
        <v>52</v>
      </c>
      <c r="AL38">
        <v>15</v>
      </c>
    </row>
    <row r="39" spans="2:38" x14ac:dyDescent="0.25">
      <c r="B39">
        <v>24</v>
      </c>
      <c r="C39">
        <v>2</v>
      </c>
      <c r="D39">
        <v>1</v>
      </c>
      <c r="E39">
        <v>1</v>
      </c>
      <c r="F39">
        <v>1</v>
      </c>
      <c r="G39">
        <v>3</v>
      </c>
      <c r="I39">
        <v>2</v>
      </c>
      <c r="J39">
        <v>48.7</v>
      </c>
      <c r="K39">
        <v>1</v>
      </c>
      <c r="L39">
        <v>10</v>
      </c>
      <c r="M39">
        <v>2</v>
      </c>
      <c r="O39">
        <v>320</v>
      </c>
      <c r="P39">
        <v>205000</v>
      </c>
      <c r="Q39">
        <v>2</v>
      </c>
      <c r="R39">
        <v>1</v>
      </c>
      <c r="X39">
        <v>12.4</v>
      </c>
      <c r="Y39">
        <v>7.88</v>
      </c>
      <c r="Z39">
        <v>243</v>
      </c>
      <c r="AA39">
        <v>1.4</v>
      </c>
      <c r="AB39">
        <v>2.7</v>
      </c>
      <c r="AC39">
        <v>55</v>
      </c>
      <c r="AD39">
        <v>10</v>
      </c>
      <c r="AE39">
        <v>41</v>
      </c>
      <c r="AF39">
        <v>76</v>
      </c>
      <c r="AH39">
        <v>22</v>
      </c>
      <c r="AI39">
        <v>91</v>
      </c>
      <c r="AJ39">
        <v>161</v>
      </c>
      <c r="AK39">
        <v>87</v>
      </c>
      <c r="AL39">
        <v>13</v>
      </c>
    </row>
    <row r="40" spans="2:38" x14ac:dyDescent="0.25">
      <c r="B40">
        <v>38</v>
      </c>
      <c r="C40">
        <v>2</v>
      </c>
      <c r="D40">
        <v>1</v>
      </c>
      <c r="E40">
        <v>1</v>
      </c>
      <c r="F40">
        <v>1</v>
      </c>
      <c r="G40">
        <v>2</v>
      </c>
      <c r="I40">
        <v>2</v>
      </c>
      <c r="J40">
        <v>46.7</v>
      </c>
      <c r="K40">
        <v>0</v>
      </c>
      <c r="L40">
        <v>9</v>
      </c>
      <c r="M40">
        <v>2</v>
      </c>
      <c r="O40">
        <v>215</v>
      </c>
      <c r="P40">
        <v>0</v>
      </c>
      <c r="Q40">
        <v>1</v>
      </c>
      <c r="R40">
        <v>3</v>
      </c>
      <c r="S40">
        <v>2</v>
      </c>
      <c r="T40">
        <v>0</v>
      </c>
      <c r="U40">
        <v>1</v>
      </c>
      <c r="X40">
        <v>11.4</v>
      </c>
      <c r="Y40">
        <v>2.9</v>
      </c>
      <c r="Z40">
        <v>497</v>
      </c>
      <c r="AA40">
        <v>1.2</v>
      </c>
      <c r="AB40">
        <v>2.2999999999999998</v>
      </c>
      <c r="AC40">
        <v>56</v>
      </c>
      <c r="AD40">
        <v>93</v>
      </c>
      <c r="AE40">
        <v>38</v>
      </c>
      <c r="AF40">
        <v>24</v>
      </c>
      <c r="AH40">
        <v>16</v>
      </c>
      <c r="AI40">
        <v>85</v>
      </c>
      <c r="AJ40">
        <v>107</v>
      </c>
      <c r="AK40">
        <v>148</v>
      </c>
      <c r="AL40">
        <v>15</v>
      </c>
    </row>
    <row r="41" spans="2:38" x14ac:dyDescent="0.25">
      <c r="B41">
        <v>36</v>
      </c>
      <c r="C41">
        <v>1</v>
      </c>
      <c r="D41">
        <v>1</v>
      </c>
      <c r="E41">
        <v>1</v>
      </c>
      <c r="F41">
        <v>1</v>
      </c>
      <c r="G41">
        <v>2</v>
      </c>
      <c r="I41">
        <v>2</v>
      </c>
      <c r="J41">
        <v>6.8</v>
      </c>
      <c r="K41">
        <v>0</v>
      </c>
      <c r="L41">
        <v>7</v>
      </c>
      <c r="M41">
        <v>2</v>
      </c>
      <c r="O41">
        <v>313</v>
      </c>
      <c r="P41">
        <v>2930</v>
      </c>
      <c r="Q41">
        <v>2</v>
      </c>
      <c r="R41">
        <v>3</v>
      </c>
      <c r="X41">
        <v>15.2</v>
      </c>
      <c r="Y41">
        <v>6.6</v>
      </c>
      <c r="Z41">
        <v>293</v>
      </c>
      <c r="AA41">
        <v>2.7</v>
      </c>
      <c r="AB41">
        <v>2.2000000000000002</v>
      </c>
      <c r="AC41">
        <v>69</v>
      </c>
      <c r="AD41">
        <v>206</v>
      </c>
      <c r="AE41">
        <v>35</v>
      </c>
      <c r="AF41">
        <v>24</v>
      </c>
      <c r="AH41">
        <v>18</v>
      </c>
      <c r="AI41">
        <v>91</v>
      </c>
      <c r="AJ41">
        <v>128</v>
      </c>
      <c r="AK41">
        <v>124</v>
      </c>
      <c r="AL41">
        <v>15</v>
      </c>
    </row>
    <row r="42" spans="2:38" x14ac:dyDescent="0.25">
      <c r="B42">
        <v>30</v>
      </c>
      <c r="C42">
        <v>2</v>
      </c>
      <c r="D42">
        <v>1</v>
      </c>
      <c r="E42">
        <v>2</v>
      </c>
      <c r="F42">
        <v>2</v>
      </c>
      <c r="G42">
        <v>2</v>
      </c>
      <c r="I42">
        <v>1</v>
      </c>
      <c r="J42">
        <v>0.2</v>
      </c>
      <c r="K42">
        <v>0</v>
      </c>
      <c r="L42">
        <v>4</v>
      </c>
      <c r="M42">
        <v>2</v>
      </c>
      <c r="O42">
        <v>445</v>
      </c>
      <c r="P42">
        <v>0</v>
      </c>
      <c r="Q42">
        <v>1</v>
      </c>
      <c r="R42">
        <v>3</v>
      </c>
      <c r="S42">
        <v>2</v>
      </c>
      <c r="T42">
        <v>0</v>
      </c>
      <c r="U42">
        <v>1</v>
      </c>
      <c r="X42">
        <v>11.3</v>
      </c>
      <c r="Y42">
        <v>4.05</v>
      </c>
      <c r="Z42">
        <v>290</v>
      </c>
      <c r="AD42">
        <v>11</v>
      </c>
      <c r="AE42">
        <v>39</v>
      </c>
      <c r="AF42">
        <v>30</v>
      </c>
      <c r="AH42">
        <v>20</v>
      </c>
      <c r="AI42">
        <v>95</v>
      </c>
      <c r="AJ42">
        <v>105</v>
      </c>
      <c r="AK42">
        <v>77</v>
      </c>
      <c r="AL42">
        <v>15</v>
      </c>
    </row>
    <row r="43" spans="2:38" x14ac:dyDescent="0.25">
      <c r="B43">
        <v>36</v>
      </c>
      <c r="C43">
        <v>1</v>
      </c>
      <c r="D43">
        <v>1</v>
      </c>
      <c r="E43">
        <v>1</v>
      </c>
      <c r="F43">
        <v>1</v>
      </c>
      <c r="G43">
        <v>2</v>
      </c>
      <c r="I43">
        <v>2</v>
      </c>
      <c r="J43">
        <v>3.4</v>
      </c>
      <c r="K43">
        <v>2</v>
      </c>
      <c r="L43">
        <v>14</v>
      </c>
      <c r="M43">
        <v>2</v>
      </c>
      <c r="O43">
        <v>13</v>
      </c>
      <c r="P43">
        <v>307232</v>
      </c>
      <c r="Q43">
        <v>1</v>
      </c>
      <c r="R43">
        <v>3</v>
      </c>
      <c r="S43">
        <v>2</v>
      </c>
      <c r="T43">
        <v>0</v>
      </c>
      <c r="U43">
        <v>2</v>
      </c>
      <c r="X43">
        <v>8.1</v>
      </c>
      <c r="Y43">
        <v>7.48</v>
      </c>
      <c r="Z43">
        <v>486</v>
      </c>
      <c r="AA43">
        <v>0.7</v>
      </c>
      <c r="AB43">
        <v>3.1</v>
      </c>
      <c r="AC43">
        <v>69</v>
      </c>
      <c r="AD43">
        <v>165</v>
      </c>
      <c r="AE43">
        <v>31</v>
      </c>
      <c r="AF43">
        <v>37</v>
      </c>
      <c r="AH43">
        <v>36</v>
      </c>
      <c r="AI43">
        <v>83</v>
      </c>
      <c r="AJ43">
        <v>90</v>
      </c>
      <c r="AK43">
        <v>130</v>
      </c>
      <c r="AL43">
        <v>15</v>
      </c>
    </row>
    <row r="44" spans="2:38" x14ac:dyDescent="0.25">
      <c r="B44">
        <v>34</v>
      </c>
      <c r="C44">
        <v>1</v>
      </c>
      <c r="D44">
        <v>1</v>
      </c>
      <c r="E44">
        <v>1</v>
      </c>
      <c r="F44">
        <v>1</v>
      </c>
      <c r="G44">
        <v>2</v>
      </c>
      <c r="I44">
        <v>1</v>
      </c>
      <c r="J44">
        <v>9.6</v>
      </c>
      <c r="K44">
        <v>1</v>
      </c>
      <c r="L44">
        <v>9</v>
      </c>
      <c r="M44">
        <v>2</v>
      </c>
      <c r="O44">
        <v>1</v>
      </c>
      <c r="P44">
        <v>1400000</v>
      </c>
      <c r="Q44">
        <v>1</v>
      </c>
      <c r="R44">
        <v>3</v>
      </c>
      <c r="S44">
        <v>2</v>
      </c>
      <c r="U44">
        <v>2</v>
      </c>
      <c r="X44">
        <v>4.5</v>
      </c>
      <c r="Y44">
        <v>2.5</v>
      </c>
      <c r="Z44">
        <v>51</v>
      </c>
      <c r="AA44">
        <v>2.1</v>
      </c>
      <c r="AB44">
        <v>6.6</v>
      </c>
      <c r="AC44">
        <v>73</v>
      </c>
      <c r="AD44">
        <v>254</v>
      </c>
      <c r="AE44">
        <v>26</v>
      </c>
      <c r="AF44">
        <v>27</v>
      </c>
      <c r="AH44">
        <v>18</v>
      </c>
      <c r="AI44">
        <v>92</v>
      </c>
      <c r="AJ44">
        <v>108</v>
      </c>
      <c r="AK44">
        <v>118</v>
      </c>
      <c r="AL44">
        <v>13</v>
      </c>
    </row>
    <row r="45" spans="2:38" x14ac:dyDescent="0.25">
      <c r="B45">
        <v>36</v>
      </c>
      <c r="C45">
        <v>2</v>
      </c>
      <c r="D45">
        <v>1</v>
      </c>
      <c r="E45">
        <v>2</v>
      </c>
      <c r="F45">
        <v>1</v>
      </c>
      <c r="G45">
        <v>2</v>
      </c>
      <c r="I45">
        <v>1</v>
      </c>
      <c r="J45">
        <v>1.4</v>
      </c>
      <c r="M45">
        <v>2</v>
      </c>
      <c r="O45">
        <v>738</v>
      </c>
      <c r="P45">
        <v>0</v>
      </c>
      <c r="Q45">
        <v>1</v>
      </c>
      <c r="R45">
        <v>3</v>
      </c>
      <c r="S45">
        <v>2</v>
      </c>
      <c r="T45">
        <v>0</v>
      </c>
      <c r="U45">
        <v>1</v>
      </c>
      <c r="X45">
        <v>11.5</v>
      </c>
      <c r="Y45">
        <v>8.16</v>
      </c>
      <c r="Z45">
        <v>325</v>
      </c>
      <c r="AA45">
        <v>2.9</v>
      </c>
      <c r="AB45">
        <v>3.7</v>
      </c>
      <c r="AC45">
        <v>50</v>
      </c>
      <c r="AD45">
        <v>21</v>
      </c>
      <c r="AE45">
        <v>36</v>
      </c>
      <c r="AF45">
        <v>31</v>
      </c>
      <c r="AL45">
        <v>15</v>
      </c>
    </row>
    <row r="46" spans="2:38" x14ac:dyDescent="0.25">
      <c r="B46">
        <v>36</v>
      </c>
      <c r="C46">
        <v>2</v>
      </c>
      <c r="D46">
        <v>1</v>
      </c>
      <c r="E46">
        <v>2</v>
      </c>
      <c r="F46">
        <v>2</v>
      </c>
      <c r="G46">
        <v>3</v>
      </c>
      <c r="I46">
        <v>2</v>
      </c>
      <c r="J46">
        <v>17.899999999999999</v>
      </c>
      <c r="K46">
        <v>0</v>
      </c>
      <c r="L46">
        <v>4</v>
      </c>
      <c r="M46">
        <v>2</v>
      </c>
      <c r="O46">
        <v>304</v>
      </c>
      <c r="P46">
        <v>0</v>
      </c>
      <c r="Q46">
        <v>1</v>
      </c>
      <c r="R46">
        <v>3</v>
      </c>
      <c r="S46">
        <v>2</v>
      </c>
      <c r="T46">
        <v>0</v>
      </c>
      <c r="U46">
        <v>1</v>
      </c>
      <c r="X46">
        <v>9.9</v>
      </c>
      <c r="Y46">
        <v>4.97</v>
      </c>
      <c r="Z46">
        <v>672</v>
      </c>
      <c r="AD46">
        <v>28</v>
      </c>
      <c r="AE46">
        <v>34</v>
      </c>
      <c r="AF46">
        <v>25</v>
      </c>
      <c r="AH46">
        <v>15</v>
      </c>
      <c r="AI46">
        <v>95</v>
      </c>
      <c r="AJ46">
        <v>110</v>
      </c>
      <c r="AK46">
        <v>110</v>
      </c>
      <c r="AL46">
        <v>15</v>
      </c>
    </row>
    <row r="47" spans="2:38" ht="15" customHeight="1" x14ac:dyDescent="0.25">
      <c r="B47">
        <v>36</v>
      </c>
      <c r="C47">
        <v>2</v>
      </c>
      <c r="D47">
        <v>1</v>
      </c>
      <c r="E47">
        <v>1</v>
      </c>
      <c r="F47">
        <v>2</v>
      </c>
      <c r="G47">
        <v>2</v>
      </c>
      <c r="I47">
        <v>4</v>
      </c>
      <c r="J47">
        <v>6.5</v>
      </c>
      <c r="K47">
        <v>2</v>
      </c>
      <c r="L47">
        <v>9</v>
      </c>
      <c r="M47">
        <v>1</v>
      </c>
      <c r="O47">
        <v>20</v>
      </c>
      <c r="P47">
        <v>216005</v>
      </c>
      <c r="Q47">
        <v>2</v>
      </c>
      <c r="R47">
        <v>3</v>
      </c>
      <c r="X47">
        <v>12.4</v>
      </c>
      <c r="Y47">
        <v>2.2200000000000002</v>
      </c>
      <c r="Z47">
        <v>34</v>
      </c>
      <c r="AA47">
        <v>3.6</v>
      </c>
      <c r="AB47">
        <v>11.9</v>
      </c>
      <c r="AC47">
        <v>234</v>
      </c>
      <c r="AD47">
        <v>341</v>
      </c>
      <c r="AE47">
        <v>36</v>
      </c>
      <c r="AF47">
        <v>174</v>
      </c>
      <c r="AH47">
        <v>16</v>
      </c>
      <c r="AI47">
        <v>98</v>
      </c>
      <c r="AJ47">
        <v>81</v>
      </c>
      <c r="AK47">
        <v>124</v>
      </c>
      <c r="AL47">
        <v>13</v>
      </c>
    </row>
    <row r="48" spans="2:38" x14ac:dyDescent="0.25">
      <c r="B48">
        <v>26</v>
      </c>
      <c r="C48">
        <v>2</v>
      </c>
      <c r="D48">
        <v>1</v>
      </c>
      <c r="E48">
        <v>1</v>
      </c>
      <c r="F48">
        <v>1</v>
      </c>
      <c r="G48">
        <v>2</v>
      </c>
      <c r="I48">
        <v>2</v>
      </c>
      <c r="J48">
        <v>7.6</v>
      </c>
      <c r="K48">
        <v>0</v>
      </c>
      <c r="L48">
        <v>4</v>
      </c>
      <c r="M48">
        <v>2</v>
      </c>
      <c r="O48">
        <v>231</v>
      </c>
      <c r="P48">
        <v>900</v>
      </c>
      <c r="Q48">
        <v>1</v>
      </c>
      <c r="R48">
        <v>3</v>
      </c>
      <c r="S48">
        <v>2</v>
      </c>
      <c r="T48">
        <v>0</v>
      </c>
      <c r="U48">
        <v>1</v>
      </c>
      <c r="X48">
        <v>10.7</v>
      </c>
      <c r="Y48">
        <v>3.66</v>
      </c>
      <c r="Z48">
        <v>326</v>
      </c>
      <c r="AA48">
        <v>1.8</v>
      </c>
      <c r="AB48">
        <v>4.2</v>
      </c>
      <c r="AC48">
        <v>41</v>
      </c>
      <c r="AD48">
        <v>25</v>
      </c>
      <c r="AE48">
        <v>34</v>
      </c>
      <c r="AF48">
        <v>33</v>
      </c>
      <c r="AH48">
        <v>20</v>
      </c>
      <c r="AI48">
        <v>100</v>
      </c>
      <c r="AJ48">
        <v>109</v>
      </c>
      <c r="AK48">
        <v>88</v>
      </c>
      <c r="AL48">
        <v>15</v>
      </c>
    </row>
    <row r="49" spans="2:38" x14ac:dyDescent="0.25">
      <c r="B49">
        <v>40</v>
      </c>
      <c r="C49">
        <v>2</v>
      </c>
      <c r="D49">
        <v>1</v>
      </c>
      <c r="E49">
        <v>1</v>
      </c>
      <c r="F49">
        <v>1</v>
      </c>
      <c r="G49">
        <v>2</v>
      </c>
      <c r="I49">
        <v>2</v>
      </c>
      <c r="J49">
        <v>28.9</v>
      </c>
      <c r="K49">
        <v>0</v>
      </c>
      <c r="L49">
        <v>5</v>
      </c>
      <c r="M49">
        <v>2</v>
      </c>
      <c r="O49">
        <v>130</v>
      </c>
      <c r="P49">
        <v>20844</v>
      </c>
      <c r="Q49">
        <v>1</v>
      </c>
      <c r="R49">
        <v>3</v>
      </c>
      <c r="S49">
        <v>2</v>
      </c>
      <c r="T49">
        <v>0</v>
      </c>
      <c r="U49">
        <v>2</v>
      </c>
      <c r="X49">
        <v>12.8</v>
      </c>
      <c r="Y49">
        <v>5.69</v>
      </c>
      <c r="Z49">
        <v>133</v>
      </c>
      <c r="AA49">
        <v>1.1000000000000001</v>
      </c>
      <c r="AB49">
        <v>3.3</v>
      </c>
      <c r="AC49">
        <v>86</v>
      </c>
      <c r="AD49">
        <v>10</v>
      </c>
      <c r="AE49">
        <v>39</v>
      </c>
      <c r="AF49">
        <v>50</v>
      </c>
      <c r="AH49">
        <v>15</v>
      </c>
      <c r="AI49">
        <v>96</v>
      </c>
      <c r="AJ49">
        <v>110</v>
      </c>
      <c r="AK49">
        <v>95</v>
      </c>
      <c r="AL49">
        <v>15</v>
      </c>
    </row>
    <row r="50" spans="2:38" x14ac:dyDescent="0.25">
      <c r="B50">
        <v>24</v>
      </c>
      <c r="C50">
        <v>2</v>
      </c>
      <c r="D50">
        <v>1</v>
      </c>
      <c r="E50">
        <v>1</v>
      </c>
      <c r="F50">
        <v>1</v>
      </c>
      <c r="G50">
        <v>1</v>
      </c>
      <c r="I50">
        <v>3</v>
      </c>
      <c r="J50">
        <v>1.8</v>
      </c>
      <c r="K50">
        <v>2</v>
      </c>
      <c r="L50">
        <v>10</v>
      </c>
      <c r="M50">
        <v>2</v>
      </c>
      <c r="O50">
        <v>31</v>
      </c>
      <c r="P50">
        <v>2128908</v>
      </c>
      <c r="Q50">
        <v>1</v>
      </c>
      <c r="R50">
        <v>3</v>
      </c>
      <c r="S50">
        <v>2</v>
      </c>
      <c r="T50">
        <v>0</v>
      </c>
      <c r="U50">
        <v>2</v>
      </c>
      <c r="X50">
        <v>8.8000000000000007</v>
      </c>
      <c r="Y50">
        <v>6.43</v>
      </c>
      <c r="Z50">
        <v>132</v>
      </c>
      <c r="AA50">
        <v>0.9</v>
      </c>
      <c r="AB50">
        <v>4.0999999999999996</v>
      </c>
      <c r="AC50">
        <v>62</v>
      </c>
      <c r="AD50">
        <v>45</v>
      </c>
      <c r="AE50">
        <v>24</v>
      </c>
      <c r="AF50">
        <v>19</v>
      </c>
      <c r="AH50">
        <v>24</v>
      </c>
      <c r="AI50">
        <v>93</v>
      </c>
      <c r="AJ50">
        <v>86</v>
      </c>
      <c r="AK50">
        <v>105</v>
      </c>
      <c r="AL50">
        <v>15</v>
      </c>
    </row>
    <row r="51" spans="2:38" ht="15" customHeight="1" x14ac:dyDescent="0.25">
      <c r="B51">
        <v>59</v>
      </c>
      <c r="C51">
        <v>1</v>
      </c>
      <c r="D51">
        <v>1</v>
      </c>
      <c r="E51">
        <v>2</v>
      </c>
      <c r="F51">
        <v>1</v>
      </c>
      <c r="G51">
        <v>1</v>
      </c>
      <c r="I51">
        <v>2</v>
      </c>
      <c r="J51">
        <v>28.4</v>
      </c>
      <c r="K51">
        <v>2</v>
      </c>
      <c r="L51">
        <v>11</v>
      </c>
      <c r="M51">
        <v>1</v>
      </c>
      <c r="O51">
        <v>187</v>
      </c>
      <c r="P51">
        <v>37</v>
      </c>
      <c r="Q51">
        <v>2</v>
      </c>
      <c r="R51">
        <v>1</v>
      </c>
      <c r="X51">
        <v>4.8</v>
      </c>
      <c r="Y51">
        <v>1.96</v>
      </c>
      <c r="Z51">
        <v>81</v>
      </c>
      <c r="AA51">
        <v>1.7</v>
      </c>
      <c r="AB51">
        <v>19</v>
      </c>
      <c r="AC51">
        <v>163</v>
      </c>
      <c r="AD51">
        <v>223</v>
      </c>
      <c r="AE51">
        <v>29</v>
      </c>
      <c r="AF51">
        <v>137</v>
      </c>
      <c r="AH51">
        <v>28</v>
      </c>
      <c r="AI51">
        <v>64</v>
      </c>
      <c r="AJ51">
        <v>81</v>
      </c>
      <c r="AK51">
        <v>52</v>
      </c>
      <c r="AL51">
        <v>15</v>
      </c>
    </row>
    <row r="52" spans="2:38" x14ac:dyDescent="0.25">
      <c r="B52">
        <v>28</v>
      </c>
      <c r="C52">
        <v>2</v>
      </c>
      <c r="D52">
        <v>1</v>
      </c>
      <c r="E52">
        <v>1</v>
      </c>
      <c r="F52">
        <v>2</v>
      </c>
      <c r="G52">
        <v>2</v>
      </c>
      <c r="I52">
        <v>2</v>
      </c>
      <c r="J52">
        <v>4.4000000000000004</v>
      </c>
      <c r="K52">
        <v>0</v>
      </c>
      <c r="L52">
        <v>1</v>
      </c>
      <c r="M52">
        <v>2</v>
      </c>
      <c r="O52">
        <v>754</v>
      </c>
      <c r="P52">
        <v>2478</v>
      </c>
      <c r="Q52">
        <v>1</v>
      </c>
      <c r="R52">
        <v>3</v>
      </c>
      <c r="S52">
        <v>2</v>
      </c>
      <c r="T52">
        <v>0</v>
      </c>
      <c r="U52">
        <v>2</v>
      </c>
      <c r="X52">
        <v>15.3</v>
      </c>
      <c r="Y52">
        <v>5.45</v>
      </c>
      <c r="Z52">
        <v>257</v>
      </c>
      <c r="AA52">
        <v>1.7</v>
      </c>
      <c r="AB52">
        <v>2.8</v>
      </c>
      <c r="AC52">
        <v>64</v>
      </c>
      <c r="AD52">
        <v>10</v>
      </c>
      <c r="AE52">
        <v>45</v>
      </c>
      <c r="AF52">
        <v>24</v>
      </c>
      <c r="AH52">
        <v>14</v>
      </c>
      <c r="AI52">
        <v>100</v>
      </c>
      <c r="AJ52">
        <v>124</v>
      </c>
      <c r="AK52">
        <v>94</v>
      </c>
      <c r="AL52">
        <v>15</v>
      </c>
    </row>
    <row r="53" spans="2:38" x14ac:dyDescent="0.25">
      <c r="B53">
        <v>22</v>
      </c>
      <c r="C53">
        <v>2</v>
      </c>
      <c r="D53">
        <v>1</v>
      </c>
      <c r="E53">
        <v>1</v>
      </c>
      <c r="F53">
        <v>1</v>
      </c>
      <c r="G53">
        <v>2</v>
      </c>
      <c r="I53">
        <v>3</v>
      </c>
      <c r="J53">
        <v>4.5999999999999996</v>
      </c>
      <c r="K53">
        <v>1</v>
      </c>
      <c r="L53">
        <v>7</v>
      </c>
      <c r="M53">
        <v>2</v>
      </c>
      <c r="O53">
        <v>35</v>
      </c>
      <c r="P53">
        <v>108060</v>
      </c>
      <c r="Q53">
        <v>2</v>
      </c>
      <c r="R53">
        <v>2</v>
      </c>
      <c r="X53">
        <v>7.9</v>
      </c>
      <c r="Y53">
        <v>9.57</v>
      </c>
      <c r="Z53">
        <v>166</v>
      </c>
      <c r="AA53">
        <v>2.2000000000000002</v>
      </c>
      <c r="AB53">
        <v>5.3</v>
      </c>
      <c r="AC53">
        <v>52</v>
      </c>
      <c r="AD53">
        <v>125</v>
      </c>
      <c r="AE53">
        <v>17</v>
      </c>
      <c r="AF53">
        <v>76</v>
      </c>
      <c r="AH53">
        <v>18</v>
      </c>
      <c r="AI53">
        <v>96</v>
      </c>
      <c r="AJ53">
        <v>80</v>
      </c>
      <c r="AK53">
        <v>97</v>
      </c>
      <c r="AL53">
        <v>15</v>
      </c>
    </row>
    <row r="54" spans="2:38" x14ac:dyDescent="0.25">
      <c r="B54">
        <v>36</v>
      </c>
      <c r="C54">
        <v>1</v>
      </c>
      <c r="D54">
        <v>1</v>
      </c>
      <c r="E54">
        <v>1</v>
      </c>
      <c r="F54">
        <v>1</v>
      </c>
      <c r="G54">
        <v>2</v>
      </c>
      <c r="I54">
        <v>2</v>
      </c>
      <c r="J54">
        <v>6.4</v>
      </c>
      <c r="K54">
        <v>1</v>
      </c>
      <c r="L54">
        <v>10</v>
      </c>
      <c r="M54">
        <v>2</v>
      </c>
      <c r="O54">
        <v>198</v>
      </c>
      <c r="P54">
        <v>8129</v>
      </c>
      <c r="Q54">
        <v>1</v>
      </c>
      <c r="R54">
        <v>3</v>
      </c>
      <c r="S54">
        <v>2</v>
      </c>
      <c r="T54">
        <v>0</v>
      </c>
      <c r="U54">
        <v>1</v>
      </c>
      <c r="X54">
        <v>13.4</v>
      </c>
      <c r="Y54">
        <v>11.02</v>
      </c>
      <c r="Z54">
        <v>241</v>
      </c>
      <c r="AA54">
        <v>2</v>
      </c>
      <c r="AB54">
        <v>3.2</v>
      </c>
      <c r="AC54">
        <v>74</v>
      </c>
      <c r="AD54">
        <v>269</v>
      </c>
      <c r="AE54">
        <v>32</v>
      </c>
      <c r="AF54">
        <v>20</v>
      </c>
      <c r="AH54">
        <v>30</v>
      </c>
      <c r="AI54">
        <v>84</v>
      </c>
      <c r="AJ54">
        <v>130</v>
      </c>
      <c r="AK54">
        <v>120</v>
      </c>
      <c r="AL54">
        <v>15</v>
      </c>
    </row>
    <row r="55" spans="2:38" x14ac:dyDescent="0.25">
      <c r="B55">
        <v>50</v>
      </c>
      <c r="C55">
        <v>2</v>
      </c>
      <c r="D55">
        <v>1</v>
      </c>
      <c r="E55">
        <v>1</v>
      </c>
      <c r="F55">
        <v>1</v>
      </c>
      <c r="G55">
        <v>1</v>
      </c>
      <c r="I55">
        <v>2</v>
      </c>
      <c r="J55">
        <v>7.7</v>
      </c>
      <c r="K55">
        <v>0</v>
      </c>
      <c r="L55">
        <v>6</v>
      </c>
      <c r="M55">
        <v>2</v>
      </c>
      <c r="O55">
        <v>587</v>
      </c>
      <c r="P55">
        <v>20</v>
      </c>
      <c r="Q55">
        <v>1</v>
      </c>
      <c r="R55">
        <v>3</v>
      </c>
      <c r="S55">
        <v>2</v>
      </c>
      <c r="T55">
        <v>0</v>
      </c>
      <c r="U55">
        <v>1</v>
      </c>
      <c r="X55">
        <v>7</v>
      </c>
      <c r="Y55">
        <v>14.99</v>
      </c>
      <c r="Z55">
        <v>187</v>
      </c>
      <c r="AA55">
        <v>2.4</v>
      </c>
      <c r="AB55">
        <v>6.7</v>
      </c>
      <c r="AC55">
        <v>97</v>
      </c>
      <c r="AD55">
        <v>10</v>
      </c>
      <c r="AE55">
        <v>44</v>
      </c>
      <c r="AF55">
        <v>81</v>
      </c>
      <c r="AH55">
        <v>18</v>
      </c>
      <c r="AI55">
        <v>93</v>
      </c>
      <c r="AJ55">
        <v>114</v>
      </c>
      <c r="AK55">
        <v>129</v>
      </c>
      <c r="AL55">
        <v>15</v>
      </c>
    </row>
    <row r="56" spans="2:38" ht="15" customHeight="1" x14ac:dyDescent="0.25">
      <c r="B56">
        <v>39</v>
      </c>
      <c r="C56">
        <v>2</v>
      </c>
      <c r="D56">
        <v>1</v>
      </c>
      <c r="E56">
        <v>1</v>
      </c>
      <c r="F56">
        <v>1</v>
      </c>
      <c r="G56">
        <v>2</v>
      </c>
      <c r="I56">
        <v>2</v>
      </c>
      <c r="J56">
        <v>2.4</v>
      </c>
      <c r="K56">
        <v>1</v>
      </c>
      <c r="L56">
        <v>4</v>
      </c>
      <c r="M56">
        <v>1</v>
      </c>
      <c r="O56">
        <v>15</v>
      </c>
      <c r="P56">
        <v>531001</v>
      </c>
      <c r="Q56">
        <v>2</v>
      </c>
      <c r="R56">
        <v>3</v>
      </c>
      <c r="X56">
        <v>12.4</v>
      </c>
      <c r="Y56">
        <v>4.04</v>
      </c>
      <c r="Z56">
        <v>515</v>
      </c>
      <c r="AA56">
        <v>3.2</v>
      </c>
      <c r="AB56">
        <v>3.1</v>
      </c>
      <c r="AC56">
        <v>96</v>
      </c>
      <c r="AD56">
        <v>79</v>
      </c>
      <c r="AE56">
        <v>32</v>
      </c>
      <c r="AF56">
        <v>268</v>
      </c>
      <c r="AH56">
        <v>18</v>
      </c>
      <c r="AI56">
        <v>96</v>
      </c>
      <c r="AJ56">
        <v>89</v>
      </c>
      <c r="AK56">
        <v>108</v>
      </c>
      <c r="AL56">
        <v>15</v>
      </c>
    </row>
    <row r="57" spans="2:38" x14ac:dyDescent="0.25">
      <c r="B57">
        <v>33</v>
      </c>
      <c r="C57">
        <v>1</v>
      </c>
      <c r="D57">
        <v>1</v>
      </c>
      <c r="E57">
        <v>1</v>
      </c>
      <c r="F57">
        <v>1</v>
      </c>
      <c r="G57">
        <v>2</v>
      </c>
      <c r="I57">
        <v>2</v>
      </c>
      <c r="J57">
        <v>1.4</v>
      </c>
      <c r="K57">
        <v>0</v>
      </c>
      <c r="L57">
        <v>0</v>
      </c>
      <c r="M57">
        <v>2</v>
      </c>
      <c r="O57">
        <v>528</v>
      </c>
      <c r="P57">
        <v>24395</v>
      </c>
      <c r="Q57">
        <v>2</v>
      </c>
      <c r="R57">
        <v>3</v>
      </c>
      <c r="X57">
        <v>14</v>
      </c>
      <c r="Y57">
        <v>10.65</v>
      </c>
      <c r="Z57">
        <v>319</v>
      </c>
      <c r="AA57">
        <v>1.8</v>
      </c>
      <c r="AB57">
        <v>3.6</v>
      </c>
      <c r="AC57">
        <v>91</v>
      </c>
      <c r="AD57">
        <v>11</v>
      </c>
      <c r="AE57">
        <v>42</v>
      </c>
      <c r="AF57">
        <v>28</v>
      </c>
      <c r="AH57">
        <v>18</v>
      </c>
      <c r="AI57">
        <v>100</v>
      </c>
      <c r="AJ57">
        <v>140</v>
      </c>
      <c r="AK57">
        <v>86</v>
      </c>
      <c r="AL57">
        <v>15</v>
      </c>
    </row>
    <row r="58" spans="2:38" x14ac:dyDescent="0.25">
      <c r="B58">
        <v>50</v>
      </c>
      <c r="C58">
        <v>1</v>
      </c>
      <c r="D58">
        <v>1</v>
      </c>
      <c r="E58">
        <v>1</v>
      </c>
      <c r="F58">
        <v>1</v>
      </c>
      <c r="G58">
        <v>1</v>
      </c>
      <c r="I58">
        <v>3</v>
      </c>
      <c r="J58">
        <v>3.3</v>
      </c>
      <c r="K58">
        <v>1</v>
      </c>
      <c r="L58">
        <v>6</v>
      </c>
      <c r="M58">
        <v>2</v>
      </c>
      <c r="O58">
        <v>203</v>
      </c>
      <c r="P58">
        <v>897</v>
      </c>
      <c r="Q58">
        <v>1</v>
      </c>
      <c r="R58">
        <v>3</v>
      </c>
      <c r="S58">
        <v>2</v>
      </c>
      <c r="T58">
        <v>0</v>
      </c>
      <c r="U58">
        <v>1</v>
      </c>
      <c r="X58">
        <v>10.199999999999999</v>
      </c>
      <c r="Y58">
        <v>4.91</v>
      </c>
      <c r="Z58">
        <v>296</v>
      </c>
      <c r="AA58">
        <v>1.2</v>
      </c>
      <c r="AB58">
        <v>11.8</v>
      </c>
      <c r="AC58">
        <v>97</v>
      </c>
      <c r="AD58">
        <v>140</v>
      </c>
      <c r="AE58">
        <v>34</v>
      </c>
      <c r="AF58">
        <v>52</v>
      </c>
      <c r="AH58">
        <v>18</v>
      </c>
      <c r="AI58">
        <v>98</v>
      </c>
      <c r="AJ58">
        <v>88</v>
      </c>
      <c r="AK58">
        <v>96</v>
      </c>
      <c r="AL58">
        <v>15</v>
      </c>
    </row>
    <row r="59" spans="2:38" x14ac:dyDescent="0.25">
      <c r="B59">
        <v>67</v>
      </c>
      <c r="C59">
        <v>1</v>
      </c>
      <c r="D59">
        <v>1</v>
      </c>
      <c r="E59">
        <v>2</v>
      </c>
      <c r="F59">
        <v>1</v>
      </c>
      <c r="G59">
        <v>2</v>
      </c>
      <c r="I59">
        <v>3</v>
      </c>
      <c r="J59">
        <v>3.4</v>
      </c>
      <c r="K59">
        <v>0</v>
      </c>
      <c r="L59">
        <v>5</v>
      </c>
      <c r="M59">
        <v>2</v>
      </c>
      <c r="O59">
        <v>172</v>
      </c>
      <c r="P59">
        <v>1480000</v>
      </c>
      <c r="Q59">
        <v>2</v>
      </c>
      <c r="R59">
        <v>1</v>
      </c>
      <c r="X59">
        <v>12.4</v>
      </c>
      <c r="Y59">
        <v>20.73</v>
      </c>
      <c r="Z59">
        <v>250</v>
      </c>
      <c r="AA59">
        <v>2</v>
      </c>
      <c r="AB59">
        <v>7.1</v>
      </c>
      <c r="AC59">
        <v>118</v>
      </c>
      <c r="AD59">
        <v>249</v>
      </c>
      <c r="AE59">
        <v>37</v>
      </c>
      <c r="AF59">
        <v>41</v>
      </c>
      <c r="AH59">
        <v>16</v>
      </c>
      <c r="AI59">
        <v>95</v>
      </c>
      <c r="AJ59">
        <v>102</v>
      </c>
      <c r="AK59">
        <v>105</v>
      </c>
      <c r="AL59">
        <v>15</v>
      </c>
    </row>
    <row r="60" spans="2:38" x14ac:dyDescent="0.25">
      <c r="B60">
        <v>35</v>
      </c>
      <c r="C60">
        <v>2</v>
      </c>
      <c r="D60">
        <v>1</v>
      </c>
      <c r="E60">
        <v>1</v>
      </c>
      <c r="F60">
        <v>1</v>
      </c>
      <c r="G60">
        <v>2</v>
      </c>
      <c r="I60">
        <v>2</v>
      </c>
      <c r="J60">
        <v>19.100000000000001</v>
      </c>
      <c r="K60">
        <v>0</v>
      </c>
      <c r="L60">
        <v>3</v>
      </c>
      <c r="M60">
        <v>2</v>
      </c>
      <c r="O60">
        <v>34</v>
      </c>
      <c r="P60">
        <v>37</v>
      </c>
      <c r="Q60">
        <v>1</v>
      </c>
      <c r="R60">
        <v>3</v>
      </c>
      <c r="S60">
        <v>2</v>
      </c>
      <c r="T60">
        <v>0</v>
      </c>
      <c r="U60">
        <v>1</v>
      </c>
      <c r="X60">
        <v>11</v>
      </c>
      <c r="Y60">
        <v>3.17</v>
      </c>
      <c r="Z60">
        <v>409</v>
      </c>
      <c r="AA60">
        <v>2.2999999999999998</v>
      </c>
      <c r="AB60">
        <v>3.2</v>
      </c>
      <c r="AC60">
        <v>61</v>
      </c>
      <c r="AD60">
        <v>10</v>
      </c>
      <c r="AE60">
        <v>44</v>
      </c>
      <c r="AF60">
        <v>26</v>
      </c>
      <c r="AH60">
        <v>18</v>
      </c>
      <c r="AI60">
        <v>96</v>
      </c>
      <c r="AJ60">
        <v>119</v>
      </c>
      <c r="AK60">
        <v>110</v>
      </c>
      <c r="AL60">
        <v>15</v>
      </c>
    </row>
    <row r="61" spans="2:38" x14ac:dyDescent="0.25">
      <c r="B61">
        <v>29</v>
      </c>
      <c r="C61">
        <v>2</v>
      </c>
      <c r="D61">
        <v>1</v>
      </c>
      <c r="E61">
        <v>1</v>
      </c>
      <c r="F61">
        <v>1</v>
      </c>
      <c r="G61">
        <v>2</v>
      </c>
      <c r="I61">
        <v>2</v>
      </c>
      <c r="J61">
        <v>4.3</v>
      </c>
      <c r="K61">
        <v>1</v>
      </c>
      <c r="L61">
        <v>11</v>
      </c>
      <c r="M61">
        <v>2</v>
      </c>
      <c r="O61">
        <v>134</v>
      </c>
      <c r="P61">
        <v>100</v>
      </c>
      <c r="Q61">
        <v>1</v>
      </c>
      <c r="R61">
        <v>3</v>
      </c>
      <c r="S61">
        <v>2</v>
      </c>
      <c r="T61">
        <v>0</v>
      </c>
      <c r="U61">
        <v>1</v>
      </c>
      <c r="X61">
        <v>9.6</v>
      </c>
      <c r="Y61">
        <v>7.38</v>
      </c>
      <c r="Z61">
        <v>190</v>
      </c>
      <c r="AA61">
        <v>1.9</v>
      </c>
      <c r="AB61">
        <v>2.6</v>
      </c>
      <c r="AC61">
        <v>46</v>
      </c>
      <c r="AD61">
        <v>25</v>
      </c>
      <c r="AE61">
        <v>36</v>
      </c>
      <c r="AF61">
        <v>30</v>
      </c>
      <c r="AH61">
        <v>30</v>
      </c>
      <c r="AI61">
        <v>88</v>
      </c>
      <c r="AJ61">
        <v>124</v>
      </c>
      <c r="AK61">
        <v>124</v>
      </c>
      <c r="AL61">
        <v>15</v>
      </c>
    </row>
    <row r="62" spans="2:38" x14ac:dyDescent="0.25">
      <c r="B62">
        <v>26</v>
      </c>
      <c r="C62">
        <v>2</v>
      </c>
      <c r="D62">
        <v>1</v>
      </c>
      <c r="E62">
        <v>1</v>
      </c>
      <c r="F62">
        <v>1</v>
      </c>
      <c r="G62">
        <v>2</v>
      </c>
      <c r="I62">
        <v>2</v>
      </c>
      <c r="J62">
        <v>5.5</v>
      </c>
      <c r="K62">
        <v>1</v>
      </c>
      <c r="L62">
        <v>10</v>
      </c>
      <c r="M62">
        <v>2</v>
      </c>
      <c r="O62">
        <v>294</v>
      </c>
      <c r="P62">
        <v>5899766</v>
      </c>
      <c r="Q62">
        <v>2</v>
      </c>
      <c r="R62">
        <v>1</v>
      </c>
      <c r="X62">
        <v>10.4</v>
      </c>
      <c r="Y62">
        <v>26.34</v>
      </c>
      <c r="Z62">
        <v>468</v>
      </c>
      <c r="AA62">
        <v>0.9</v>
      </c>
      <c r="AB62">
        <v>17.600000000000001</v>
      </c>
      <c r="AC62">
        <v>115</v>
      </c>
      <c r="AD62">
        <v>207</v>
      </c>
      <c r="AE62">
        <v>27</v>
      </c>
      <c r="AF62">
        <v>74</v>
      </c>
      <c r="AH62">
        <v>32</v>
      </c>
      <c r="AI62">
        <v>71</v>
      </c>
      <c r="AJ62">
        <v>121</v>
      </c>
      <c r="AK62">
        <v>120</v>
      </c>
      <c r="AL62">
        <v>15</v>
      </c>
    </row>
    <row r="63" spans="2:38" x14ac:dyDescent="0.25">
      <c r="B63">
        <v>31</v>
      </c>
      <c r="C63">
        <v>1</v>
      </c>
      <c r="D63">
        <v>1</v>
      </c>
      <c r="E63">
        <v>2</v>
      </c>
      <c r="F63">
        <v>1</v>
      </c>
      <c r="G63">
        <v>2</v>
      </c>
      <c r="I63">
        <v>1</v>
      </c>
      <c r="J63">
        <v>3.2</v>
      </c>
      <c r="K63">
        <v>0</v>
      </c>
      <c r="L63">
        <v>0</v>
      </c>
      <c r="M63">
        <v>2</v>
      </c>
      <c r="O63">
        <v>313</v>
      </c>
      <c r="P63">
        <v>152000</v>
      </c>
      <c r="Q63">
        <v>2</v>
      </c>
      <c r="R63">
        <v>1</v>
      </c>
      <c r="X63">
        <v>11.7</v>
      </c>
      <c r="Y63">
        <v>6.3</v>
      </c>
      <c r="Z63">
        <v>456</v>
      </c>
      <c r="AA63">
        <v>1.1000000000000001</v>
      </c>
      <c r="AB63">
        <v>4.0999999999999996</v>
      </c>
      <c r="AC63">
        <v>71</v>
      </c>
      <c r="AD63">
        <v>85</v>
      </c>
      <c r="AE63">
        <v>36</v>
      </c>
      <c r="AF63">
        <v>38</v>
      </c>
      <c r="AH63">
        <v>12</v>
      </c>
      <c r="AI63">
        <v>99</v>
      </c>
      <c r="AJ63">
        <v>141</v>
      </c>
      <c r="AK63">
        <v>87</v>
      </c>
      <c r="AL63">
        <v>15</v>
      </c>
    </row>
    <row r="64" spans="2:38" x14ac:dyDescent="0.25">
      <c r="B64">
        <v>33</v>
      </c>
      <c r="C64">
        <v>2</v>
      </c>
      <c r="D64">
        <v>1</v>
      </c>
      <c r="E64">
        <v>1</v>
      </c>
      <c r="F64">
        <v>1</v>
      </c>
      <c r="G64">
        <v>2</v>
      </c>
      <c r="I64">
        <v>2</v>
      </c>
      <c r="J64">
        <v>4.3</v>
      </c>
      <c r="K64">
        <v>0</v>
      </c>
      <c r="L64">
        <v>6</v>
      </c>
      <c r="M64">
        <v>2</v>
      </c>
      <c r="O64">
        <v>323</v>
      </c>
      <c r="P64">
        <v>180</v>
      </c>
      <c r="Q64">
        <v>1</v>
      </c>
      <c r="R64">
        <v>3</v>
      </c>
      <c r="S64">
        <v>2</v>
      </c>
      <c r="T64">
        <v>0</v>
      </c>
      <c r="U64">
        <v>1</v>
      </c>
      <c r="X64">
        <v>10.199999999999999</v>
      </c>
      <c r="Y64">
        <v>7.42</v>
      </c>
      <c r="Z64">
        <v>594</v>
      </c>
      <c r="AA64">
        <v>0.8</v>
      </c>
      <c r="AB64">
        <v>4.8</v>
      </c>
      <c r="AC64">
        <v>87</v>
      </c>
      <c r="AD64">
        <v>55</v>
      </c>
      <c r="AE64">
        <v>32</v>
      </c>
      <c r="AF64">
        <v>30</v>
      </c>
      <c r="AH64">
        <v>20</v>
      </c>
      <c r="AI64">
        <v>94</v>
      </c>
      <c r="AJ64">
        <v>109</v>
      </c>
      <c r="AK64">
        <v>104</v>
      </c>
      <c r="AL64">
        <v>15</v>
      </c>
    </row>
    <row r="65" spans="2:38" x14ac:dyDescent="0.25">
      <c r="B65">
        <v>43</v>
      </c>
      <c r="C65">
        <v>2</v>
      </c>
      <c r="D65">
        <v>1</v>
      </c>
      <c r="E65">
        <v>1</v>
      </c>
      <c r="F65">
        <v>2</v>
      </c>
      <c r="G65">
        <v>2</v>
      </c>
      <c r="I65">
        <v>1</v>
      </c>
      <c r="J65">
        <v>0.2</v>
      </c>
      <c r="K65">
        <v>0</v>
      </c>
      <c r="L65">
        <v>1</v>
      </c>
      <c r="M65">
        <v>2</v>
      </c>
      <c r="O65">
        <v>301</v>
      </c>
      <c r="P65">
        <v>0</v>
      </c>
      <c r="Q65">
        <v>1</v>
      </c>
      <c r="R65">
        <v>3</v>
      </c>
      <c r="S65">
        <v>2</v>
      </c>
      <c r="T65">
        <v>1</v>
      </c>
      <c r="U65">
        <v>1</v>
      </c>
      <c r="X65">
        <v>12.2</v>
      </c>
      <c r="Y65">
        <v>4.5999999999999996</v>
      </c>
      <c r="Z65">
        <v>303</v>
      </c>
      <c r="AA65">
        <v>1.9</v>
      </c>
      <c r="AB65">
        <v>1.4</v>
      </c>
      <c r="AC65">
        <v>62</v>
      </c>
      <c r="AD65">
        <v>16</v>
      </c>
      <c r="AE65">
        <v>40</v>
      </c>
      <c r="AF65">
        <v>13</v>
      </c>
      <c r="AH65">
        <v>14</v>
      </c>
      <c r="AI65">
        <v>97</v>
      </c>
      <c r="AJ65">
        <v>113</v>
      </c>
      <c r="AK65">
        <v>61</v>
      </c>
      <c r="AL65">
        <v>15</v>
      </c>
    </row>
    <row r="66" spans="2:38" x14ac:dyDescent="0.25">
      <c r="B66">
        <v>35</v>
      </c>
      <c r="C66">
        <v>1</v>
      </c>
      <c r="D66">
        <v>1</v>
      </c>
      <c r="E66">
        <v>2</v>
      </c>
      <c r="F66">
        <v>1</v>
      </c>
      <c r="G66">
        <v>2</v>
      </c>
      <c r="I66">
        <v>2</v>
      </c>
      <c r="J66">
        <v>6.7</v>
      </c>
      <c r="K66">
        <v>2</v>
      </c>
      <c r="L66">
        <v>11</v>
      </c>
      <c r="M66">
        <v>2</v>
      </c>
      <c r="O66">
        <v>224</v>
      </c>
      <c r="P66">
        <v>94858</v>
      </c>
      <c r="Q66">
        <v>2</v>
      </c>
      <c r="R66">
        <v>3</v>
      </c>
      <c r="X66">
        <v>5.9</v>
      </c>
      <c r="Y66">
        <v>29.53</v>
      </c>
      <c r="Z66">
        <v>499</v>
      </c>
      <c r="AA66">
        <v>2.1</v>
      </c>
      <c r="AB66">
        <v>42.8</v>
      </c>
      <c r="AC66">
        <v>986</v>
      </c>
      <c r="AD66">
        <v>87</v>
      </c>
      <c r="AH66">
        <v>52</v>
      </c>
      <c r="AI66">
        <v>95</v>
      </c>
      <c r="AJ66">
        <v>95</v>
      </c>
      <c r="AK66">
        <v>142</v>
      </c>
      <c r="AL66">
        <v>15</v>
      </c>
    </row>
    <row r="67" spans="2:38" x14ac:dyDescent="0.25">
      <c r="B67">
        <v>40</v>
      </c>
      <c r="C67">
        <v>1</v>
      </c>
      <c r="D67">
        <v>1</v>
      </c>
      <c r="E67">
        <v>2</v>
      </c>
      <c r="F67">
        <v>1</v>
      </c>
      <c r="G67">
        <v>2</v>
      </c>
      <c r="I67">
        <v>2</v>
      </c>
      <c r="J67">
        <v>2.8</v>
      </c>
      <c r="K67">
        <v>0</v>
      </c>
      <c r="L67">
        <v>3</v>
      </c>
      <c r="M67">
        <v>2</v>
      </c>
      <c r="O67">
        <v>256</v>
      </c>
      <c r="P67">
        <v>20</v>
      </c>
      <c r="Q67">
        <v>1</v>
      </c>
      <c r="R67">
        <v>3</v>
      </c>
      <c r="S67">
        <v>2</v>
      </c>
      <c r="T67">
        <v>0</v>
      </c>
      <c r="U67">
        <v>1</v>
      </c>
      <c r="AA67">
        <v>1.9</v>
      </c>
      <c r="AB67">
        <v>2.8</v>
      </c>
      <c r="AC67">
        <v>84</v>
      </c>
      <c r="AD67">
        <v>152</v>
      </c>
      <c r="AE67">
        <v>49</v>
      </c>
      <c r="AH67">
        <v>16</v>
      </c>
      <c r="AI67">
        <v>96</v>
      </c>
      <c r="AJ67">
        <v>136</v>
      </c>
      <c r="AK67">
        <v>110</v>
      </c>
      <c r="AL67">
        <v>15</v>
      </c>
    </row>
    <row r="68" spans="2:38" x14ac:dyDescent="0.25">
      <c r="B68">
        <v>35</v>
      </c>
      <c r="C68">
        <v>2</v>
      </c>
      <c r="D68">
        <v>1</v>
      </c>
      <c r="E68">
        <v>1</v>
      </c>
      <c r="F68">
        <v>1</v>
      </c>
      <c r="G68">
        <v>2</v>
      </c>
      <c r="I68">
        <v>1</v>
      </c>
      <c r="J68">
        <v>3.1</v>
      </c>
      <c r="K68">
        <v>0</v>
      </c>
      <c r="L68">
        <v>5</v>
      </c>
      <c r="M68">
        <v>2</v>
      </c>
      <c r="O68">
        <v>738</v>
      </c>
      <c r="P68">
        <v>0</v>
      </c>
      <c r="Q68">
        <v>1</v>
      </c>
      <c r="R68">
        <v>3</v>
      </c>
      <c r="S68">
        <v>2</v>
      </c>
      <c r="T68">
        <v>0</v>
      </c>
      <c r="U68">
        <v>1</v>
      </c>
      <c r="X68">
        <v>11.8</v>
      </c>
      <c r="Y68">
        <v>6.58</v>
      </c>
      <c r="Z68">
        <v>246</v>
      </c>
      <c r="AA68">
        <v>1.1000000000000001</v>
      </c>
      <c r="AB68">
        <v>2.9</v>
      </c>
      <c r="AC68">
        <v>61</v>
      </c>
      <c r="AD68">
        <v>54</v>
      </c>
      <c r="AE68">
        <v>47</v>
      </c>
      <c r="AF68">
        <v>30</v>
      </c>
      <c r="AH68">
        <v>15</v>
      </c>
      <c r="AI68">
        <v>92</v>
      </c>
      <c r="AJ68">
        <v>106</v>
      </c>
      <c r="AK68">
        <v>120</v>
      </c>
      <c r="AL68">
        <v>15</v>
      </c>
    </row>
    <row r="69" spans="2:38" x14ac:dyDescent="0.25">
      <c r="B69">
        <v>36</v>
      </c>
      <c r="C69">
        <v>2</v>
      </c>
      <c r="D69">
        <v>1</v>
      </c>
      <c r="E69">
        <v>1</v>
      </c>
      <c r="F69">
        <v>2</v>
      </c>
      <c r="G69">
        <v>2</v>
      </c>
      <c r="I69">
        <v>2</v>
      </c>
      <c r="J69">
        <v>4.2</v>
      </c>
      <c r="K69">
        <v>1</v>
      </c>
      <c r="L69">
        <v>13</v>
      </c>
      <c r="M69">
        <v>2</v>
      </c>
      <c r="O69">
        <v>264</v>
      </c>
      <c r="P69">
        <v>802000</v>
      </c>
      <c r="Q69">
        <v>2</v>
      </c>
      <c r="R69">
        <v>2</v>
      </c>
      <c r="X69">
        <v>9</v>
      </c>
      <c r="Y69">
        <v>6.24</v>
      </c>
      <c r="Z69">
        <v>150</v>
      </c>
      <c r="AA69">
        <v>0.8</v>
      </c>
      <c r="AB69">
        <v>2.9</v>
      </c>
      <c r="AC69">
        <v>72</v>
      </c>
      <c r="AD69">
        <v>32</v>
      </c>
      <c r="AE69">
        <v>25</v>
      </c>
      <c r="AF69">
        <v>30</v>
      </c>
      <c r="AH69">
        <v>39</v>
      </c>
      <c r="AI69">
        <v>88</v>
      </c>
      <c r="AJ69">
        <v>106</v>
      </c>
      <c r="AK69">
        <v>146</v>
      </c>
      <c r="AL69">
        <v>15</v>
      </c>
    </row>
    <row r="70" spans="2:38" x14ac:dyDescent="0.25">
      <c r="B70">
        <v>31</v>
      </c>
      <c r="C70">
        <v>2</v>
      </c>
      <c r="D70">
        <v>1</v>
      </c>
      <c r="E70">
        <v>1</v>
      </c>
      <c r="F70">
        <v>1</v>
      </c>
      <c r="G70">
        <v>3</v>
      </c>
      <c r="I70">
        <v>3</v>
      </c>
      <c r="J70">
        <v>3.4</v>
      </c>
      <c r="K70">
        <v>0</v>
      </c>
      <c r="L70">
        <v>2</v>
      </c>
      <c r="M70">
        <v>2</v>
      </c>
      <c r="O70">
        <v>706</v>
      </c>
      <c r="P70">
        <v>0</v>
      </c>
      <c r="Q70">
        <v>1</v>
      </c>
      <c r="R70">
        <v>3</v>
      </c>
      <c r="S70">
        <v>2</v>
      </c>
      <c r="T70">
        <v>0</v>
      </c>
      <c r="U70">
        <v>2</v>
      </c>
      <c r="X70">
        <v>11</v>
      </c>
      <c r="Y70">
        <v>20.59</v>
      </c>
      <c r="Z70">
        <v>778</v>
      </c>
      <c r="AA70">
        <v>10.6</v>
      </c>
      <c r="AB70">
        <v>2.9</v>
      </c>
      <c r="AD70">
        <v>76</v>
      </c>
      <c r="AE70">
        <v>29</v>
      </c>
      <c r="AH70">
        <v>20</v>
      </c>
      <c r="AI70">
        <v>97</v>
      </c>
      <c r="AJ70">
        <v>111</v>
      </c>
      <c r="AK70">
        <v>108</v>
      </c>
      <c r="AL70">
        <v>15</v>
      </c>
    </row>
    <row r="71" spans="2:38" ht="15" customHeight="1" x14ac:dyDescent="0.25">
      <c r="B71">
        <v>29</v>
      </c>
      <c r="C71">
        <v>1</v>
      </c>
      <c r="D71">
        <v>1</v>
      </c>
      <c r="E71">
        <v>1</v>
      </c>
      <c r="F71">
        <v>1</v>
      </c>
      <c r="G71">
        <v>2</v>
      </c>
      <c r="I71">
        <v>2</v>
      </c>
      <c r="J71">
        <v>2.9</v>
      </c>
      <c r="K71">
        <v>0</v>
      </c>
      <c r="L71">
        <v>5</v>
      </c>
      <c r="M71">
        <v>1</v>
      </c>
      <c r="O71">
        <v>18</v>
      </c>
      <c r="P71">
        <v>2380000</v>
      </c>
      <c r="Q71">
        <v>2</v>
      </c>
      <c r="R71">
        <v>3</v>
      </c>
      <c r="X71">
        <v>10.6</v>
      </c>
      <c r="Y71">
        <v>5.88</v>
      </c>
      <c r="Z71">
        <v>107</v>
      </c>
      <c r="AA71">
        <v>1.8</v>
      </c>
      <c r="AB71">
        <v>14.6</v>
      </c>
      <c r="AC71">
        <v>47</v>
      </c>
      <c r="AD71">
        <v>64</v>
      </c>
      <c r="AE71">
        <v>22</v>
      </c>
      <c r="AF71">
        <v>113</v>
      </c>
      <c r="AH71">
        <v>20</v>
      </c>
      <c r="AI71">
        <v>92</v>
      </c>
      <c r="AJ71">
        <v>122</v>
      </c>
      <c r="AK71">
        <v>75</v>
      </c>
      <c r="AL71">
        <v>15</v>
      </c>
    </row>
    <row r="72" spans="2:38" x14ac:dyDescent="0.25">
      <c r="B72">
        <v>33</v>
      </c>
      <c r="C72">
        <v>2</v>
      </c>
      <c r="D72">
        <v>1</v>
      </c>
      <c r="E72">
        <v>2</v>
      </c>
      <c r="F72">
        <v>1</v>
      </c>
      <c r="G72">
        <v>2</v>
      </c>
      <c r="I72">
        <v>2</v>
      </c>
      <c r="J72">
        <v>9.9</v>
      </c>
      <c r="K72">
        <v>0</v>
      </c>
      <c r="L72">
        <v>6</v>
      </c>
      <c r="M72">
        <v>2</v>
      </c>
      <c r="O72">
        <v>77</v>
      </c>
      <c r="P72">
        <v>59000</v>
      </c>
      <c r="Q72">
        <v>2</v>
      </c>
      <c r="R72">
        <v>3</v>
      </c>
      <c r="X72">
        <v>10.6</v>
      </c>
      <c r="Y72">
        <v>6.35</v>
      </c>
      <c r="Z72">
        <v>207</v>
      </c>
      <c r="AA72">
        <v>1.5</v>
      </c>
      <c r="AB72">
        <v>3.8</v>
      </c>
      <c r="AC72">
        <v>106</v>
      </c>
      <c r="AD72">
        <v>266</v>
      </c>
      <c r="AE72">
        <v>37</v>
      </c>
      <c r="AF72">
        <v>36</v>
      </c>
      <c r="AH72">
        <v>18</v>
      </c>
      <c r="AI72">
        <v>92</v>
      </c>
      <c r="AJ72">
        <v>121</v>
      </c>
      <c r="AK72">
        <v>112</v>
      </c>
      <c r="AL72">
        <v>15</v>
      </c>
    </row>
    <row r="73" spans="2:38" x14ac:dyDescent="0.25">
      <c r="B73">
        <v>32</v>
      </c>
      <c r="C73">
        <v>1</v>
      </c>
      <c r="D73">
        <v>1</v>
      </c>
      <c r="E73">
        <v>1</v>
      </c>
      <c r="F73">
        <v>1</v>
      </c>
      <c r="G73">
        <v>3</v>
      </c>
      <c r="I73">
        <v>2</v>
      </c>
      <c r="J73">
        <v>15.8</v>
      </c>
      <c r="K73">
        <v>1</v>
      </c>
      <c r="L73">
        <v>1</v>
      </c>
      <c r="M73">
        <v>2</v>
      </c>
      <c r="O73">
        <v>10</v>
      </c>
      <c r="P73">
        <v>104146</v>
      </c>
      <c r="Q73">
        <v>2</v>
      </c>
      <c r="R73">
        <v>2</v>
      </c>
      <c r="X73">
        <v>10.9</v>
      </c>
      <c r="Y73">
        <v>8.91</v>
      </c>
      <c r="Z73">
        <v>182</v>
      </c>
      <c r="AA73">
        <v>1.7</v>
      </c>
      <c r="AB73">
        <v>22.6</v>
      </c>
      <c r="AC73">
        <v>640</v>
      </c>
      <c r="AD73">
        <v>249</v>
      </c>
      <c r="AE73">
        <v>31</v>
      </c>
      <c r="AF73">
        <v>946</v>
      </c>
      <c r="AH73">
        <v>16</v>
      </c>
      <c r="AI73">
        <v>98</v>
      </c>
      <c r="AJ73">
        <v>115</v>
      </c>
      <c r="AK73">
        <v>89</v>
      </c>
      <c r="AL73">
        <v>14</v>
      </c>
    </row>
    <row r="74" spans="2:38" x14ac:dyDescent="0.25">
      <c r="B74">
        <v>35</v>
      </c>
      <c r="C74">
        <v>2</v>
      </c>
      <c r="D74">
        <v>1</v>
      </c>
      <c r="E74">
        <v>1</v>
      </c>
      <c r="F74">
        <v>1</v>
      </c>
      <c r="G74">
        <v>1</v>
      </c>
      <c r="I74">
        <v>2</v>
      </c>
      <c r="J74">
        <v>10.9</v>
      </c>
      <c r="K74">
        <v>1</v>
      </c>
      <c r="L74">
        <v>12</v>
      </c>
      <c r="M74">
        <v>2</v>
      </c>
      <c r="O74">
        <v>289</v>
      </c>
      <c r="P74">
        <v>210064</v>
      </c>
      <c r="Q74">
        <v>2</v>
      </c>
      <c r="R74">
        <v>2</v>
      </c>
      <c r="X74">
        <v>10.9</v>
      </c>
      <c r="Y74">
        <v>19.010000000000002</v>
      </c>
      <c r="Z74">
        <v>85</v>
      </c>
      <c r="AA74">
        <v>2.7</v>
      </c>
      <c r="AB74">
        <v>22.1</v>
      </c>
      <c r="AC74">
        <v>366</v>
      </c>
      <c r="AD74">
        <v>253</v>
      </c>
      <c r="AE74">
        <v>26</v>
      </c>
      <c r="AF74">
        <v>138</v>
      </c>
      <c r="AH74">
        <v>44</v>
      </c>
      <c r="AI74">
        <v>92</v>
      </c>
      <c r="AJ74">
        <v>106</v>
      </c>
      <c r="AK74">
        <v>142</v>
      </c>
      <c r="AL74">
        <v>15</v>
      </c>
    </row>
    <row r="75" spans="2:38" x14ac:dyDescent="0.25">
      <c r="B75">
        <v>36</v>
      </c>
      <c r="C75">
        <v>2</v>
      </c>
      <c r="D75">
        <v>1</v>
      </c>
      <c r="E75">
        <v>1</v>
      </c>
      <c r="F75">
        <v>1</v>
      </c>
      <c r="G75">
        <v>2</v>
      </c>
      <c r="I75">
        <v>2</v>
      </c>
      <c r="J75">
        <v>6.8</v>
      </c>
      <c r="K75">
        <v>1</v>
      </c>
      <c r="L75">
        <v>6</v>
      </c>
      <c r="M75">
        <v>2</v>
      </c>
      <c r="O75">
        <v>94</v>
      </c>
      <c r="P75">
        <v>100</v>
      </c>
      <c r="Q75">
        <v>1</v>
      </c>
      <c r="R75">
        <v>3</v>
      </c>
      <c r="S75">
        <v>9</v>
      </c>
      <c r="T75">
        <v>1</v>
      </c>
      <c r="U75">
        <v>1</v>
      </c>
      <c r="X75">
        <v>7.5</v>
      </c>
      <c r="Y75">
        <v>11.4</v>
      </c>
      <c r="Z75">
        <v>390</v>
      </c>
      <c r="AA75">
        <v>1.9</v>
      </c>
      <c r="AB75">
        <v>17.100000000000001</v>
      </c>
      <c r="AC75">
        <v>276</v>
      </c>
      <c r="AD75">
        <v>10</v>
      </c>
      <c r="AE75">
        <v>31</v>
      </c>
      <c r="AF75">
        <v>42</v>
      </c>
      <c r="AH75">
        <v>24</v>
      </c>
      <c r="AI75">
        <v>95</v>
      </c>
      <c r="AJ75">
        <v>200</v>
      </c>
      <c r="AK75">
        <v>133</v>
      </c>
      <c r="AL75">
        <v>15</v>
      </c>
    </row>
    <row r="76" spans="2:38" ht="15" customHeight="1" x14ac:dyDescent="0.25">
      <c r="B76">
        <v>64</v>
      </c>
      <c r="C76">
        <v>2</v>
      </c>
      <c r="D76">
        <v>1</v>
      </c>
      <c r="E76">
        <v>2</v>
      </c>
      <c r="F76">
        <v>1</v>
      </c>
      <c r="G76">
        <v>1</v>
      </c>
      <c r="I76">
        <v>2</v>
      </c>
      <c r="J76">
        <v>5.4</v>
      </c>
      <c r="K76">
        <v>2</v>
      </c>
      <c r="L76">
        <v>6</v>
      </c>
      <c r="M76">
        <v>1</v>
      </c>
      <c r="O76">
        <v>409</v>
      </c>
      <c r="P76">
        <v>50</v>
      </c>
      <c r="Q76">
        <v>1</v>
      </c>
      <c r="R76">
        <v>3</v>
      </c>
      <c r="S76">
        <v>2</v>
      </c>
      <c r="T76">
        <v>0</v>
      </c>
      <c r="U76">
        <v>1</v>
      </c>
      <c r="X76">
        <v>10.8</v>
      </c>
      <c r="Y76">
        <v>16.05</v>
      </c>
      <c r="Z76">
        <v>507</v>
      </c>
      <c r="AA76">
        <v>3.5</v>
      </c>
      <c r="AB76">
        <v>7.6</v>
      </c>
      <c r="AC76">
        <v>44</v>
      </c>
      <c r="AD76">
        <v>293</v>
      </c>
      <c r="AE76">
        <v>26</v>
      </c>
      <c r="AF76">
        <v>183</v>
      </c>
      <c r="AH76">
        <v>22</v>
      </c>
      <c r="AI76">
        <v>95</v>
      </c>
      <c r="AJ76">
        <v>115</v>
      </c>
      <c r="AK76">
        <v>121</v>
      </c>
      <c r="AL76">
        <v>14</v>
      </c>
    </row>
    <row r="77" spans="2:38" x14ac:dyDescent="0.25">
      <c r="B77">
        <v>46</v>
      </c>
      <c r="C77">
        <v>2</v>
      </c>
      <c r="D77">
        <v>1</v>
      </c>
      <c r="E77">
        <v>1</v>
      </c>
      <c r="F77">
        <v>1</v>
      </c>
      <c r="G77">
        <v>2</v>
      </c>
      <c r="I77">
        <v>3</v>
      </c>
      <c r="J77">
        <v>4.5</v>
      </c>
      <c r="K77">
        <v>1</v>
      </c>
      <c r="L77">
        <v>10</v>
      </c>
      <c r="M77">
        <v>2</v>
      </c>
      <c r="O77">
        <v>104</v>
      </c>
      <c r="P77">
        <v>383197</v>
      </c>
      <c r="Q77">
        <v>2</v>
      </c>
      <c r="R77">
        <v>3</v>
      </c>
      <c r="X77">
        <v>7.6</v>
      </c>
      <c r="Y77">
        <v>2.16</v>
      </c>
      <c r="Z77">
        <v>492</v>
      </c>
      <c r="AA77">
        <v>1.5</v>
      </c>
      <c r="AB77">
        <v>6.2</v>
      </c>
      <c r="AC77">
        <v>73</v>
      </c>
      <c r="AD77">
        <v>255</v>
      </c>
      <c r="AE77">
        <v>32</v>
      </c>
      <c r="AF77">
        <v>33</v>
      </c>
      <c r="AH77">
        <v>18</v>
      </c>
      <c r="AI77">
        <v>86</v>
      </c>
      <c r="AJ77">
        <v>95</v>
      </c>
      <c r="AK77">
        <v>147</v>
      </c>
      <c r="AL77">
        <v>15</v>
      </c>
    </row>
    <row r="78" spans="2:38" x14ac:dyDescent="0.25">
      <c r="B78">
        <v>33</v>
      </c>
      <c r="C78">
        <v>2</v>
      </c>
      <c r="D78">
        <v>1</v>
      </c>
      <c r="E78">
        <v>1</v>
      </c>
      <c r="F78">
        <v>1</v>
      </c>
      <c r="G78">
        <v>1</v>
      </c>
      <c r="I78">
        <v>1</v>
      </c>
      <c r="J78">
        <v>0.9</v>
      </c>
      <c r="K78">
        <v>0</v>
      </c>
      <c r="L78">
        <v>4</v>
      </c>
      <c r="M78">
        <v>2</v>
      </c>
      <c r="O78">
        <v>455</v>
      </c>
      <c r="P78">
        <v>229246</v>
      </c>
      <c r="Q78">
        <v>2</v>
      </c>
      <c r="R78">
        <v>2</v>
      </c>
      <c r="X78">
        <v>7.9</v>
      </c>
      <c r="Y78">
        <v>6.65</v>
      </c>
      <c r="Z78">
        <v>687</v>
      </c>
      <c r="AA78">
        <v>1.4</v>
      </c>
      <c r="AB78">
        <v>3.9</v>
      </c>
      <c r="AC78">
        <v>44</v>
      </c>
      <c r="AD78">
        <v>19</v>
      </c>
      <c r="AE78">
        <v>34</v>
      </c>
      <c r="AF78">
        <v>19</v>
      </c>
      <c r="AH78">
        <v>16</v>
      </c>
      <c r="AI78">
        <v>96</v>
      </c>
      <c r="AJ78">
        <v>116</v>
      </c>
      <c r="AK78">
        <v>105</v>
      </c>
      <c r="AL78">
        <v>15</v>
      </c>
    </row>
    <row r="79" spans="2:38" ht="15" customHeight="1" x14ac:dyDescent="0.25">
      <c r="B79">
        <v>39</v>
      </c>
      <c r="C79">
        <v>2</v>
      </c>
      <c r="D79">
        <v>1</v>
      </c>
      <c r="E79">
        <v>1</v>
      </c>
      <c r="F79">
        <v>2</v>
      </c>
      <c r="G79">
        <v>2</v>
      </c>
      <c r="I79">
        <v>2</v>
      </c>
      <c r="J79">
        <v>5.7</v>
      </c>
      <c r="K79">
        <v>1</v>
      </c>
      <c r="L79">
        <v>9</v>
      </c>
      <c r="M79">
        <v>1</v>
      </c>
      <c r="O79">
        <v>7</v>
      </c>
      <c r="P79">
        <v>316000</v>
      </c>
      <c r="Q79">
        <v>2</v>
      </c>
      <c r="R79">
        <v>1</v>
      </c>
      <c r="X79">
        <v>11.1</v>
      </c>
      <c r="Y79">
        <v>7.76</v>
      </c>
      <c r="Z79">
        <v>376</v>
      </c>
      <c r="AA79">
        <v>3.2</v>
      </c>
      <c r="AB79">
        <v>13.8</v>
      </c>
      <c r="AC79">
        <v>88</v>
      </c>
      <c r="AD79">
        <v>108</v>
      </c>
      <c r="AE79">
        <v>28</v>
      </c>
      <c r="AF79">
        <v>137</v>
      </c>
      <c r="AH79">
        <v>20</v>
      </c>
      <c r="AI79">
        <v>78</v>
      </c>
      <c r="AJ79">
        <v>94</v>
      </c>
      <c r="AK79">
        <v>120</v>
      </c>
      <c r="AL79">
        <v>15</v>
      </c>
    </row>
    <row r="80" spans="2:38" x14ac:dyDescent="0.25">
      <c r="B80">
        <v>46</v>
      </c>
      <c r="C80">
        <v>1</v>
      </c>
      <c r="D80">
        <v>1</v>
      </c>
      <c r="E80">
        <v>2</v>
      </c>
      <c r="F80">
        <v>2</v>
      </c>
      <c r="G80">
        <v>2</v>
      </c>
      <c r="I80">
        <v>3</v>
      </c>
      <c r="J80">
        <v>1.3</v>
      </c>
      <c r="K80">
        <v>1</v>
      </c>
      <c r="L80">
        <v>10</v>
      </c>
      <c r="M80">
        <v>2</v>
      </c>
      <c r="O80">
        <v>6</v>
      </c>
      <c r="P80">
        <v>312850</v>
      </c>
      <c r="Q80">
        <v>2</v>
      </c>
      <c r="R80">
        <v>1</v>
      </c>
      <c r="X80">
        <v>10</v>
      </c>
      <c r="Y80">
        <v>2.1</v>
      </c>
      <c r="Z80">
        <v>140</v>
      </c>
      <c r="AA80">
        <v>1.9</v>
      </c>
      <c r="AB80">
        <v>9.1</v>
      </c>
      <c r="AC80">
        <v>117</v>
      </c>
      <c r="AD80">
        <v>128</v>
      </c>
      <c r="AE80">
        <v>32</v>
      </c>
      <c r="AF80">
        <v>124</v>
      </c>
      <c r="AH80">
        <v>25</v>
      </c>
      <c r="AI80">
        <v>67</v>
      </c>
      <c r="AJ80">
        <v>109</v>
      </c>
      <c r="AK80">
        <v>97</v>
      </c>
      <c r="AL80">
        <v>15</v>
      </c>
    </row>
    <row r="81" spans="2:38" x14ac:dyDescent="0.25">
      <c r="B81">
        <v>44</v>
      </c>
      <c r="C81">
        <v>1</v>
      </c>
      <c r="D81">
        <v>1</v>
      </c>
      <c r="E81">
        <v>1</v>
      </c>
      <c r="F81">
        <v>1</v>
      </c>
      <c r="G81">
        <v>2</v>
      </c>
      <c r="I81">
        <v>3</v>
      </c>
      <c r="J81">
        <v>1.5</v>
      </c>
      <c r="K81">
        <v>0</v>
      </c>
      <c r="L81">
        <v>4</v>
      </c>
      <c r="M81">
        <v>2</v>
      </c>
      <c r="O81">
        <v>162</v>
      </c>
      <c r="P81">
        <v>378</v>
      </c>
      <c r="Q81">
        <v>1</v>
      </c>
      <c r="R81">
        <v>3</v>
      </c>
      <c r="S81">
        <v>2</v>
      </c>
      <c r="T81">
        <v>0</v>
      </c>
      <c r="U81">
        <v>1</v>
      </c>
      <c r="X81">
        <v>9.6999999999999993</v>
      </c>
      <c r="Y81">
        <v>8.5299999999999994</v>
      </c>
      <c r="Z81">
        <v>236</v>
      </c>
      <c r="AA81">
        <v>1.4</v>
      </c>
      <c r="AB81">
        <v>4.8</v>
      </c>
      <c r="AC81">
        <v>78</v>
      </c>
      <c r="AD81">
        <v>381</v>
      </c>
      <c r="AE81">
        <v>35</v>
      </c>
      <c r="AF81">
        <v>288</v>
      </c>
      <c r="AH81">
        <v>18</v>
      </c>
      <c r="AI81">
        <v>97</v>
      </c>
      <c r="AJ81">
        <v>136</v>
      </c>
      <c r="AK81">
        <v>104</v>
      </c>
      <c r="AL81">
        <v>15</v>
      </c>
    </row>
    <row r="82" spans="2:38" x14ac:dyDescent="0.25">
      <c r="B82">
        <v>32</v>
      </c>
      <c r="C82">
        <v>2</v>
      </c>
      <c r="D82">
        <v>1</v>
      </c>
      <c r="E82">
        <v>2</v>
      </c>
      <c r="F82">
        <v>1</v>
      </c>
      <c r="G82">
        <v>2</v>
      </c>
      <c r="I82">
        <v>2</v>
      </c>
      <c r="J82">
        <v>3.3</v>
      </c>
      <c r="K82">
        <v>0</v>
      </c>
      <c r="L82">
        <v>1</v>
      </c>
      <c r="M82">
        <v>2</v>
      </c>
      <c r="O82">
        <v>642</v>
      </c>
      <c r="P82">
        <v>0</v>
      </c>
      <c r="Q82">
        <v>1</v>
      </c>
      <c r="R82">
        <v>3</v>
      </c>
      <c r="S82">
        <v>2</v>
      </c>
      <c r="T82">
        <v>0</v>
      </c>
      <c r="U82">
        <v>1</v>
      </c>
      <c r="X82">
        <v>13.7</v>
      </c>
      <c r="Y82">
        <v>8.0399999999999991</v>
      </c>
      <c r="Z82">
        <v>300</v>
      </c>
      <c r="AA82">
        <v>1.2</v>
      </c>
      <c r="AB82">
        <v>2.6</v>
      </c>
      <c r="AC82">
        <v>67</v>
      </c>
      <c r="AD82">
        <v>10</v>
      </c>
      <c r="AE82">
        <v>47</v>
      </c>
      <c r="AH82">
        <v>12</v>
      </c>
      <c r="AI82">
        <v>97</v>
      </c>
      <c r="AJ82">
        <v>134</v>
      </c>
      <c r="AK82">
        <v>96</v>
      </c>
      <c r="AL82">
        <v>15</v>
      </c>
    </row>
    <row r="83" spans="2:38" x14ac:dyDescent="0.25">
      <c r="B83">
        <v>51</v>
      </c>
      <c r="C83">
        <v>1</v>
      </c>
      <c r="D83">
        <v>2</v>
      </c>
      <c r="E83">
        <v>1</v>
      </c>
      <c r="F83">
        <v>1</v>
      </c>
      <c r="G83">
        <v>2</v>
      </c>
      <c r="I83">
        <v>3</v>
      </c>
      <c r="J83">
        <v>1.3</v>
      </c>
      <c r="K83">
        <v>1</v>
      </c>
      <c r="L83">
        <v>5</v>
      </c>
      <c r="M83">
        <v>2</v>
      </c>
      <c r="O83">
        <v>45</v>
      </c>
      <c r="P83">
        <v>0</v>
      </c>
      <c r="Q83">
        <v>2</v>
      </c>
      <c r="R83">
        <v>3</v>
      </c>
      <c r="X83">
        <v>11.4</v>
      </c>
      <c r="Y83">
        <v>12.66</v>
      </c>
      <c r="Z83">
        <v>462</v>
      </c>
      <c r="AA83">
        <v>3.1</v>
      </c>
      <c r="AB83">
        <v>7.2</v>
      </c>
      <c r="AC83">
        <v>93</v>
      </c>
      <c r="AD83">
        <v>39</v>
      </c>
      <c r="AE83">
        <v>38</v>
      </c>
      <c r="AF83">
        <v>84</v>
      </c>
      <c r="AH83">
        <v>19</v>
      </c>
      <c r="AI83">
        <v>95</v>
      </c>
      <c r="AJ83">
        <v>74</v>
      </c>
      <c r="AK83">
        <v>89</v>
      </c>
      <c r="AL83">
        <v>15</v>
      </c>
    </row>
    <row r="84" spans="2:38" x14ac:dyDescent="0.25">
      <c r="B84">
        <v>25</v>
      </c>
      <c r="C84">
        <v>2</v>
      </c>
      <c r="D84">
        <v>1</v>
      </c>
      <c r="E84">
        <v>1</v>
      </c>
      <c r="F84">
        <v>1</v>
      </c>
      <c r="G84">
        <v>2</v>
      </c>
      <c r="I84">
        <v>1</v>
      </c>
      <c r="J84">
        <v>0.6</v>
      </c>
      <c r="K84">
        <v>0</v>
      </c>
      <c r="L84">
        <v>1</v>
      </c>
      <c r="M84">
        <v>2</v>
      </c>
      <c r="O84">
        <v>263</v>
      </c>
      <c r="P84">
        <v>1950</v>
      </c>
      <c r="Q84">
        <v>1</v>
      </c>
      <c r="R84">
        <v>3</v>
      </c>
      <c r="S84">
        <v>2</v>
      </c>
      <c r="T84">
        <v>0</v>
      </c>
      <c r="U84">
        <v>1</v>
      </c>
      <c r="X84">
        <v>11.4</v>
      </c>
      <c r="Y84">
        <v>6.25</v>
      </c>
      <c r="Z84">
        <v>464</v>
      </c>
      <c r="AA84">
        <v>1.9</v>
      </c>
      <c r="AB84">
        <v>5.0999999999999996</v>
      </c>
      <c r="AC84">
        <v>77</v>
      </c>
      <c r="AD84">
        <v>32</v>
      </c>
      <c r="AE84">
        <v>40</v>
      </c>
      <c r="AF84">
        <v>21</v>
      </c>
      <c r="AH84">
        <v>18</v>
      </c>
      <c r="AI84">
        <v>96</v>
      </c>
      <c r="AJ84">
        <v>108</v>
      </c>
      <c r="AK84">
        <v>83</v>
      </c>
      <c r="AL84">
        <v>15</v>
      </c>
    </row>
    <row r="85" spans="2:38" x14ac:dyDescent="0.25">
      <c r="B85">
        <v>31</v>
      </c>
      <c r="C85">
        <v>2</v>
      </c>
      <c r="D85">
        <v>1</v>
      </c>
      <c r="E85">
        <v>1</v>
      </c>
      <c r="F85">
        <v>2</v>
      </c>
      <c r="G85">
        <v>1</v>
      </c>
      <c r="I85">
        <v>1</v>
      </c>
      <c r="J85">
        <v>0.5</v>
      </c>
      <c r="K85">
        <v>0</v>
      </c>
      <c r="L85">
        <v>2</v>
      </c>
      <c r="M85">
        <v>2</v>
      </c>
      <c r="O85">
        <v>356</v>
      </c>
      <c r="P85">
        <v>199365</v>
      </c>
      <c r="Q85">
        <v>2</v>
      </c>
      <c r="R85">
        <v>1</v>
      </c>
      <c r="X85">
        <v>6.3</v>
      </c>
      <c r="Y85">
        <v>4.71</v>
      </c>
      <c r="Z85">
        <v>384</v>
      </c>
      <c r="AA85">
        <v>1.9</v>
      </c>
      <c r="AB85">
        <v>3.2</v>
      </c>
      <c r="AC85">
        <v>52</v>
      </c>
      <c r="AD85">
        <v>10</v>
      </c>
      <c r="AE85">
        <v>36</v>
      </c>
      <c r="AF85">
        <v>29</v>
      </c>
      <c r="AH85">
        <v>15</v>
      </c>
      <c r="AI85">
        <v>98</v>
      </c>
      <c r="AJ85">
        <v>108</v>
      </c>
      <c r="AK85">
        <v>109</v>
      </c>
      <c r="AL85">
        <v>15</v>
      </c>
    </row>
    <row r="86" spans="2:38" ht="15" customHeight="1" x14ac:dyDescent="0.25">
      <c r="B86">
        <v>35</v>
      </c>
      <c r="C86">
        <v>1</v>
      </c>
      <c r="D86">
        <v>1</v>
      </c>
      <c r="E86">
        <v>2</v>
      </c>
      <c r="F86">
        <v>1</v>
      </c>
      <c r="G86">
        <v>1</v>
      </c>
      <c r="I86">
        <v>2</v>
      </c>
      <c r="J86">
        <v>7.1</v>
      </c>
      <c r="K86">
        <v>0</v>
      </c>
      <c r="L86">
        <v>7</v>
      </c>
      <c r="M86">
        <v>1</v>
      </c>
      <c r="O86">
        <v>71</v>
      </c>
      <c r="P86">
        <v>732000</v>
      </c>
      <c r="Q86">
        <v>2</v>
      </c>
      <c r="R86">
        <v>2</v>
      </c>
      <c r="X86">
        <v>14.5</v>
      </c>
      <c r="Y86">
        <v>5.84</v>
      </c>
      <c r="Z86">
        <v>431</v>
      </c>
      <c r="AA86">
        <v>1</v>
      </c>
      <c r="AB86">
        <v>2.1</v>
      </c>
      <c r="AC86">
        <v>64</v>
      </c>
      <c r="AD86">
        <v>150</v>
      </c>
      <c r="AE86">
        <v>40</v>
      </c>
      <c r="AF86">
        <v>27</v>
      </c>
      <c r="AH86">
        <v>14</v>
      </c>
      <c r="AI86">
        <v>72</v>
      </c>
      <c r="AJ86">
        <v>192</v>
      </c>
      <c r="AK86">
        <v>125</v>
      </c>
      <c r="AL86">
        <v>15</v>
      </c>
    </row>
    <row r="87" spans="2:38" x14ac:dyDescent="0.25">
      <c r="B87">
        <v>39</v>
      </c>
      <c r="C87">
        <v>1</v>
      </c>
      <c r="D87">
        <v>1</v>
      </c>
      <c r="E87">
        <v>1</v>
      </c>
      <c r="F87">
        <v>1</v>
      </c>
      <c r="G87">
        <v>2</v>
      </c>
      <c r="I87">
        <v>2</v>
      </c>
      <c r="J87">
        <v>6.7</v>
      </c>
      <c r="K87">
        <v>0</v>
      </c>
      <c r="L87">
        <v>4</v>
      </c>
      <c r="M87">
        <v>2</v>
      </c>
      <c r="O87">
        <v>133</v>
      </c>
      <c r="P87">
        <v>88600</v>
      </c>
      <c r="Q87">
        <v>2</v>
      </c>
      <c r="R87">
        <v>3</v>
      </c>
      <c r="X87">
        <v>19.600000000000001</v>
      </c>
      <c r="Y87">
        <v>5.0999999999999996</v>
      </c>
      <c r="Z87">
        <v>213</v>
      </c>
      <c r="AA87">
        <v>1.8</v>
      </c>
      <c r="AB87">
        <v>4.2</v>
      </c>
      <c r="AC87">
        <v>76</v>
      </c>
      <c r="AD87">
        <v>25</v>
      </c>
      <c r="AE87">
        <v>35</v>
      </c>
      <c r="AF87">
        <v>40</v>
      </c>
      <c r="AH87">
        <v>16</v>
      </c>
      <c r="AI87">
        <v>95</v>
      </c>
      <c r="AJ87">
        <v>102</v>
      </c>
      <c r="AK87">
        <v>108</v>
      </c>
      <c r="AL87">
        <v>15</v>
      </c>
    </row>
    <row r="88" spans="2:38" x14ac:dyDescent="0.25">
      <c r="B88">
        <v>31</v>
      </c>
      <c r="C88">
        <v>1</v>
      </c>
      <c r="D88">
        <v>1</v>
      </c>
      <c r="E88">
        <v>1</v>
      </c>
      <c r="F88">
        <v>1</v>
      </c>
      <c r="G88">
        <v>2</v>
      </c>
      <c r="I88">
        <v>3</v>
      </c>
      <c r="J88">
        <v>4.4000000000000004</v>
      </c>
      <c r="K88">
        <v>2</v>
      </c>
      <c r="L88">
        <v>17</v>
      </c>
      <c r="M88">
        <v>2</v>
      </c>
      <c r="O88">
        <v>14</v>
      </c>
      <c r="P88">
        <v>975</v>
      </c>
      <c r="Q88">
        <v>1</v>
      </c>
      <c r="R88">
        <v>3</v>
      </c>
      <c r="S88">
        <v>2</v>
      </c>
      <c r="T88">
        <v>0</v>
      </c>
      <c r="U88">
        <v>1</v>
      </c>
      <c r="X88">
        <v>9.1999999999999993</v>
      </c>
      <c r="Y88">
        <v>6.07</v>
      </c>
      <c r="Z88">
        <v>139</v>
      </c>
      <c r="AA88">
        <v>4.5999999999999996</v>
      </c>
      <c r="AB88">
        <v>11.8</v>
      </c>
      <c r="AC88">
        <v>105</v>
      </c>
      <c r="AD88">
        <v>146</v>
      </c>
      <c r="AE88">
        <v>17</v>
      </c>
      <c r="AF88">
        <v>171</v>
      </c>
      <c r="AH88">
        <v>34</v>
      </c>
      <c r="AI88">
        <v>76</v>
      </c>
      <c r="AJ88">
        <v>73</v>
      </c>
      <c r="AK88">
        <v>151</v>
      </c>
      <c r="AL88">
        <v>15</v>
      </c>
    </row>
    <row r="89" spans="2:38" x14ac:dyDescent="0.25">
      <c r="B89">
        <v>33</v>
      </c>
      <c r="C89">
        <v>1</v>
      </c>
      <c r="D89">
        <v>1</v>
      </c>
      <c r="E89">
        <v>1</v>
      </c>
      <c r="F89">
        <v>1</v>
      </c>
      <c r="G89">
        <v>2</v>
      </c>
      <c r="I89">
        <v>3</v>
      </c>
      <c r="J89">
        <v>4.8</v>
      </c>
      <c r="K89">
        <v>1</v>
      </c>
      <c r="L89">
        <v>11</v>
      </c>
      <c r="M89">
        <v>2</v>
      </c>
      <c r="O89">
        <v>6</v>
      </c>
      <c r="P89">
        <v>37858</v>
      </c>
      <c r="Q89">
        <v>2</v>
      </c>
      <c r="R89">
        <v>2</v>
      </c>
      <c r="X89">
        <v>16.399999999999999</v>
      </c>
      <c r="Y89">
        <v>8.31</v>
      </c>
      <c r="Z89">
        <v>550</v>
      </c>
      <c r="AA89">
        <v>2.5</v>
      </c>
      <c r="AB89">
        <v>10.1</v>
      </c>
      <c r="AC89">
        <v>124</v>
      </c>
      <c r="AD89">
        <v>220</v>
      </c>
      <c r="AE89">
        <v>43</v>
      </c>
      <c r="AF89">
        <v>64</v>
      </c>
      <c r="AH89">
        <v>16</v>
      </c>
      <c r="AI89">
        <v>91</v>
      </c>
      <c r="AJ89">
        <v>96</v>
      </c>
      <c r="AK89">
        <v>109</v>
      </c>
      <c r="AL89">
        <v>15</v>
      </c>
    </row>
    <row r="90" spans="2:38" x14ac:dyDescent="0.25">
      <c r="B90">
        <v>33</v>
      </c>
      <c r="C90">
        <v>1</v>
      </c>
      <c r="D90">
        <v>1</v>
      </c>
      <c r="E90">
        <v>1</v>
      </c>
      <c r="F90">
        <v>1</v>
      </c>
      <c r="G90">
        <v>2</v>
      </c>
      <c r="I90">
        <v>3</v>
      </c>
      <c r="J90">
        <v>0.4</v>
      </c>
      <c r="K90">
        <v>1</v>
      </c>
      <c r="L90">
        <v>9</v>
      </c>
      <c r="M90">
        <v>2</v>
      </c>
      <c r="O90">
        <v>279</v>
      </c>
      <c r="P90">
        <v>199</v>
      </c>
      <c r="Q90">
        <v>1</v>
      </c>
      <c r="R90">
        <v>3</v>
      </c>
      <c r="S90">
        <v>2</v>
      </c>
      <c r="T90">
        <v>0</v>
      </c>
      <c r="U90">
        <v>1</v>
      </c>
      <c r="X90">
        <v>11</v>
      </c>
      <c r="Y90">
        <v>17.18</v>
      </c>
      <c r="Z90">
        <v>287</v>
      </c>
      <c r="AA90">
        <v>1.1000000000000001</v>
      </c>
      <c r="AB90">
        <v>2.7</v>
      </c>
      <c r="AC90">
        <v>42</v>
      </c>
      <c r="AD90">
        <v>363</v>
      </c>
      <c r="AE90">
        <v>33</v>
      </c>
      <c r="AF90">
        <v>41</v>
      </c>
      <c r="AH90">
        <v>28</v>
      </c>
      <c r="AI90">
        <v>88</v>
      </c>
      <c r="AJ90">
        <v>136</v>
      </c>
      <c r="AK90">
        <v>107</v>
      </c>
      <c r="AL90">
        <v>15</v>
      </c>
    </row>
    <row r="91" spans="2:38" x14ac:dyDescent="0.25">
      <c r="B91">
        <v>27</v>
      </c>
      <c r="C91">
        <v>2</v>
      </c>
      <c r="D91">
        <v>1</v>
      </c>
      <c r="E91">
        <v>1</v>
      </c>
      <c r="F91">
        <v>1</v>
      </c>
      <c r="G91">
        <v>2</v>
      </c>
      <c r="I91">
        <v>2</v>
      </c>
      <c r="J91">
        <v>21.7</v>
      </c>
      <c r="K91">
        <v>0</v>
      </c>
      <c r="L91">
        <v>4</v>
      </c>
      <c r="M91">
        <v>2</v>
      </c>
      <c r="O91">
        <v>8</v>
      </c>
      <c r="P91">
        <v>906000</v>
      </c>
      <c r="Q91">
        <v>2</v>
      </c>
      <c r="R91">
        <v>2</v>
      </c>
      <c r="X91">
        <v>2.2999999999999998</v>
      </c>
      <c r="Y91">
        <v>4.53</v>
      </c>
      <c r="Z91">
        <v>31</v>
      </c>
      <c r="AA91">
        <v>8.1</v>
      </c>
      <c r="AB91">
        <v>3.6</v>
      </c>
      <c r="AC91">
        <v>65</v>
      </c>
      <c r="AD91">
        <v>146</v>
      </c>
      <c r="AE91">
        <v>17</v>
      </c>
      <c r="AH91">
        <v>16</v>
      </c>
      <c r="AI91">
        <v>96</v>
      </c>
      <c r="AJ91">
        <v>102</v>
      </c>
      <c r="AK91">
        <v>130</v>
      </c>
      <c r="AL91">
        <v>15</v>
      </c>
    </row>
    <row r="92" spans="2:38" x14ac:dyDescent="0.25">
      <c r="B92">
        <v>48</v>
      </c>
      <c r="C92">
        <v>2</v>
      </c>
      <c r="D92">
        <v>1</v>
      </c>
      <c r="E92">
        <v>1</v>
      </c>
      <c r="F92">
        <v>1</v>
      </c>
      <c r="G92">
        <v>2</v>
      </c>
      <c r="I92">
        <v>2</v>
      </c>
      <c r="J92">
        <v>2.1</v>
      </c>
      <c r="K92">
        <v>0</v>
      </c>
      <c r="L92">
        <v>7</v>
      </c>
      <c r="M92">
        <v>2</v>
      </c>
      <c r="O92">
        <v>387</v>
      </c>
      <c r="P92">
        <v>33445</v>
      </c>
      <c r="Q92">
        <v>2</v>
      </c>
      <c r="R92">
        <v>1</v>
      </c>
      <c r="X92">
        <v>13</v>
      </c>
      <c r="Y92">
        <v>12.8</v>
      </c>
      <c r="Z92">
        <v>225</v>
      </c>
      <c r="AA92">
        <v>1.8</v>
      </c>
      <c r="AB92">
        <v>2.2000000000000002</v>
      </c>
      <c r="AC92">
        <v>43</v>
      </c>
      <c r="AE92">
        <v>42</v>
      </c>
      <c r="AF92">
        <v>18</v>
      </c>
      <c r="AH92">
        <v>18</v>
      </c>
      <c r="AI92">
        <v>92</v>
      </c>
      <c r="AJ92">
        <v>136</v>
      </c>
      <c r="AK92">
        <v>120</v>
      </c>
      <c r="AL92">
        <v>15</v>
      </c>
    </row>
    <row r="93" spans="2:38" x14ac:dyDescent="0.25">
      <c r="B93">
        <v>46</v>
      </c>
      <c r="C93">
        <v>1</v>
      </c>
      <c r="D93">
        <v>1</v>
      </c>
      <c r="E93">
        <v>2</v>
      </c>
      <c r="F93">
        <v>1</v>
      </c>
      <c r="G93">
        <v>2</v>
      </c>
      <c r="I93">
        <v>2</v>
      </c>
      <c r="J93">
        <v>6.8</v>
      </c>
      <c r="K93">
        <v>1</v>
      </c>
      <c r="L93">
        <v>8</v>
      </c>
      <c r="M93">
        <v>2</v>
      </c>
      <c r="O93">
        <v>101</v>
      </c>
      <c r="P93">
        <v>705000</v>
      </c>
      <c r="Q93">
        <v>2</v>
      </c>
      <c r="R93">
        <v>1</v>
      </c>
      <c r="X93">
        <v>12</v>
      </c>
      <c r="Y93">
        <v>11.68</v>
      </c>
      <c r="Z93">
        <v>209</v>
      </c>
      <c r="AA93">
        <v>1.9</v>
      </c>
      <c r="AB93">
        <v>5.4</v>
      </c>
      <c r="AC93">
        <v>124</v>
      </c>
      <c r="AD93">
        <v>176</v>
      </c>
      <c r="AE93">
        <v>35</v>
      </c>
      <c r="AF93">
        <v>30</v>
      </c>
      <c r="AH93">
        <v>20</v>
      </c>
      <c r="AI93">
        <v>94</v>
      </c>
      <c r="AJ93">
        <v>98</v>
      </c>
      <c r="AK93">
        <v>120</v>
      </c>
      <c r="AL93">
        <v>15</v>
      </c>
    </row>
    <row r="94" spans="2:38" x14ac:dyDescent="0.25">
      <c r="B94">
        <v>35</v>
      </c>
      <c r="C94">
        <v>1</v>
      </c>
      <c r="D94">
        <v>1</v>
      </c>
      <c r="E94">
        <v>2</v>
      </c>
      <c r="F94">
        <v>1</v>
      </c>
      <c r="G94">
        <v>2</v>
      </c>
      <c r="I94">
        <v>2</v>
      </c>
      <c r="J94">
        <v>18.8</v>
      </c>
      <c r="K94">
        <v>1</v>
      </c>
      <c r="L94">
        <v>7</v>
      </c>
      <c r="M94">
        <v>2</v>
      </c>
      <c r="O94">
        <v>125</v>
      </c>
      <c r="P94">
        <v>138000</v>
      </c>
      <c r="Q94">
        <v>2</v>
      </c>
      <c r="R94">
        <v>3</v>
      </c>
      <c r="X94">
        <v>12.5</v>
      </c>
      <c r="Y94">
        <v>3.97</v>
      </c>
      <c r="Z94">
        <v>144</v>
      </c>
      <c r="AA94">
        <v>3</v>
      </c>
      <c r="AB94">
        <v>7.9</v>
      </c>
      <c r="AC94">
        <v>86</v>
      </c>
      <c r="AD94">
        <v>29</v>
      </c>
      <c r="AE94">
        <v>37</v>
      </c>
      <c r="AF94">
        <v>60</v>
      </c>
      <c r="AH94">
        <v>18</v>
      </c>
      <c r="AI94">
        <v>92</v>
      </c>
      <c r="AJ94">
        <v>100</v>
      </c>
      <c r="AK94">
        <v>74</v>
      </c>
      <c r="AL94">
        <v>15</v>
      </c>
    </row>
    <row r="95" spans="2:38" x14ac:dyDescent="0.25">
      <c r="B95">
        <v>36</v>
      </c>
      <c r="C95">
        <v>1</v>
      </c>
      <c r="D95">
        <v>1</v>
      </c>
      <c r="E95">
        <v>1</v>
      </c>
      <c r="F95">
        <v>1</v>
      </c>
      <c r="G95">
        <v>2</v>
      </c>
      <c r="I95">
        <v>2</v>
      </c>
      <c r="J95">
        <v>20.2</v>
      </c>
      <c r="K95">
        <v>0</v>
      </c>
      <c r="L95">
        <v>4</v>
      </c>
      <c r="M95">
        <v>2</v>
      </c>
      <c r="O95">
        <v>155</v>
      </c>
      <c r="P95">
        <v>301000</v>
      </c>
      <c r="Q95">
        <v>2</v>
      </c>
      <c r="R95">
        <v>2</v>
      </c>
      <c r="X95">
        <v>16.7</v>
      </c>
      <c r="Y95">
        <v>4.82</v>
      </c>
      <c r="Z95">
        <v>207</v>
      </c>
      <c r="AA95">
        <v>1.8</v>
      </c>
      <c r="AB95">
        <v>3.2</v>
      </c>
      <c r="AC95">
        <v>81</v>
      </c>
      <c r="AE95">
        <v>30</v>
      </c>
      <c r="AF95">
        <v>67</v>
      </c>
      <c r="AH95">
        <v>16</v>
      </c>
      <c r="AI95">
        <v>95</v>
      </c>
      <c r="AJ95">
        <v>113</v>
      </c>
      <c r="AK95">
        <v>118</v>
      </c>
      <c r="AL95">
        <v>15</v>
      </c>
    </row>
    <row r="96" spans="2:38" x14ac:dyDescent="0.25">
      <c r="B96">
        <v>44</v>
      </c>
      <c r="C96">
        <v>1</v>
      </c>
      <c r="D96">
        <v>1</v>
      </c>
      <c r="E96">
        <v>1</v>
      </c>
      <c r="F96">
        <v>1</v>
      </c>
      <c r="G96">
        <v>2</v>
      </c>
      <c r="I96">
        <v>2</v>
      </c>
      <c r="J96">
        <v>17.2</v>
      </c>
      <c r="K96">
        <v>0</v>
      </c>
      <c r="L96">
        <v>6</v>
      </c>
      <c r="M96">
        <v>2</v>
      </c>
      <c r="O96">
        <v>51</v>
      </c>
      <c r="P96">
        <v>1430000</v>
      </c>
      <c r="Q96">
        <v>1</v>
      </c>
      <c r="R96">
        <v>3</v>
      </c>
      <c r="S96">
        <v>2</v>
      </c>
      <c r="T96">
        <v>0</v>
      </c>
      <c r="U96">
        <v>2</v>
      </c>
      <c r="X96">
        <v>10.4</v>
      </c>
      <c r="Y96">
        <v>8.86</v>
      </c>
      <c r="Z96">
        <v>128</v>
      </c>
      <c r="AA96">
        <v>2.8</v>
      </c>
      <c r="AE96">
        <v>31</v>
      </c>
      <c r="AF96">
        <v>176</v>
      </c>
      <c r="AH96">
        <v>20</v>
      </c>
      <c r="AI96">
        <v>91</v>
      </c>
      <c r="AJ96">
        <v>115</v>
      </c>
      <c r="AK96">
        <v>120</v>
      </c>
      <c r="AL96">
        <v>15</v>
      </c>
    </row>
    <row r="97" spans="2:38" ht="15" customHeight="1" x14ac:dyDescent="0.25">
      <c r="B97">
        <v>23</v>
      </c>
      <c r="C97">
        <v>2</v>
      </c>
      <c r="D97">
        <v>1</v>
      </c>
      <c r="E97">
        <v>1</v>
      </c>
      <c r="F97">
        <v>1</v>
      </c>
      <c r="G97">
        <v>2</v>
      </c>
      <c r="I97">
        <v>2</v>
      </c>
      <c r="J97">
        <v>24</v>
      </c>
      <c r="K97">
        <v>1</v>
      </c>
      <c r="L97">
        <v>4</v>
      </c>
      <c r="M97">
        <v>1</v>
      </c>
      <c r="O97">
        <v>29</v>
      </c>
      <c r="P97">
        <v>335000</v>
      </c>
      <c r="Q97">
        <v>2</v>
      </c>
      <c r="R97">
        <v>3</v>
      </c>
      <c r="X97">
        <v>10.6</v>
      </c>
      <c r="Y97">
        <v>11.41</v>
      </c>
      <c r="Z97">
        <v>478</v>
      </c>
      <c r="AA97">
        <v>4.3</v>
      </c>
      <c r="AB97">
        <v>35.9</v>
      </c>
      <c r="AC97">
        <v>1272</v>
      </c>
      <c r="AD97">
        <v>76</v>
      </c>
      <c r="AE97">
        <v>30</v>
      </c>
      <c r="AF97">
        <v>48</v>
      </c>
      <c r="AH97">
        <v>16</v>
      </c>
      <c r="AI97">
        <v>98</v>
      </c>
      <c r="AJ97">
        <v>83</v>
      </c>
      <c r="AK97">
        <v>105</v>
      </c>
      <c r="AL97">
        <v>15</v>
      </c>
    </row>
    <row r="98" spans="2:38" x14ac:dyDescent="0.25">
      <c r="B98">
        <v>51</v>
      </c>
      <c r="C98">
        <v>1</v>
      </c>
      <c r="D98">
        <v>2</v>
      </c>
      <c r="E98">
        <v>1</v>
      </c>
      <c r="F98">
        <v>2</v>
      </c>
      <c r="G98">
        <v>2</v>
      </c>
      <c r="I98">
        <v>2</v>
      </c>
      <c r="J98">
        <v>8.9</v>
      </c>
      <c r="K98">
        <v>1</v>
      </c>
      <c r="L98">
        <v>12</v>
      </c>
      <c r="M98">
        <v>2</v>
      </c>
      <c r="O98">
        <v>361</v>
      </c>
      <c r="P98">
        <v>823</v>
      </c>
      <c r="Q98">
        <v>1</v>
      </c>
      <c r="R98">
        <v>3</v>
      </c>
      <c r="S98">
        <v>2</v>
      </c>
      <c r="T98">
        <v>0</v>
      </c>
      <c r="U98">
        <v>2</v>
      </c>
      <c r="X98">
        <v>14.3</v>
      </c>
      <c r="Y98">
        <v>15.17</v>
      </c>
      <c r="Z98">
        <v>155</v>
      </c>
      <c r="AA98">
        <v>3.6</v>
      </c>
      <c r="AB98">
        <v>10.5</v>
      </c>
      <c r="AC98">
        <v>59</v>
      </c>
      <c r="AD98">
        <v>202</v>
      </c>
      <c r="AE98">
        <v>31</v>
      </c>
      <c r="AH98">
        <v>44</v>
      </c>
      <c r="AI98">
        <v>73</v>
      </c>
      <c r="AJ98">
        <v>117</v>
      </c>
      <c r="AK98">
        <v>135</v>
      </c>
      <c r="AL98">
        <v>15</v>
      </c>
    </row>
    <row r="99" spans="2:38" x14ac:dyDescent="0.25">
      <c r="B99">
        <v>37</v>
      </c>
      <c r="C99">
        <v>2</v>
      </c>
      <c r="D99">
        <v>1</v>
      </c>
      <c r="E99">
        <v>1</v>
      </c>
      <c r="F99">
        <v>1</v>
      </c>
      <c r="G99">
        <v>2</v>
      </c>
      <c r="I99">
        <v>2</v>
      </c>
      <c r="J99">
        <v>11.1</v>
      </c>
      <c r="K99">
        <v>1</v>
      </c>
      <c r="L99">
        <v>7</v>
      </c>
      <c r="M99">
        <v>2</v>
      </c>
      <c r="O99">
        <v>29</v>
      </c>
      <c r="P99">
        <v>15182</v>
      </c>
      <c r="Q99">
        <v>1</v>
      </c>
      <c r="R99">
        <v>3</v>
      </c>
      <c r="S99">
        <v>2</v>
      </c>
      <c r="T99">
        <v>0</v>
      </c>
      <c r="U99">
        <v>1</v>
      </c>
      <c r="X99">
        <v>11.6</v>
      </c>
      <c r="Y99">
        <v>4.71</v>
      </c>
      <c r="Z99">
        <v>206</v>
      </c>
      <c r="AA99">
        <v>0.9</v>
      </c>
      <c r="AB99">
        <v>5.5</v>
      </c>
      <c r="AC99">
        <v>50</v>
      </c>
      <c r="AD99">
        <v>46</v>
      </c>
      <c r="AE99">
        <v>36</v>
      </c>
      <c r="AF99">
        <v>49</v>
      </c>
      <c r="AH99">
        <v>18</v>
      </c>
      <c r="AI99">
        <v>94</v>
      </c>
      <c r="AJ99">
        <v>123</v>
      </c>
      <c r="AK99">
        <v>97</v>
      </c>
      <c r="AL99">
        <v>12</v>
      </c>
    </row>
    <row r="100" spans="2:38" x14ac:dyDescent="0.25">
      <c r="B100">
        <v>27</v>
      </c>
      <c r="C100">
        <v>2</v>
      </c>
      <c r="D100">
        <v>1</v>
      </c>
      <c r="E100">
        <v>1</v>
      </c>
      <c r="F100">
        <v>1</v>
      </c>
      <c r="G100">
        <v>2</v>
      </c>
      <c r="I100">
        <v>1</v>
      </c>
      <c r="J100">
        <v>0.2</v>
      </c>
      <c r="K100">
        <v>0</v>
      </c>
      <c r="L100">
        <v>1</v>
      </c>
      <c r="M100">
        <v>2</v>
      </c>
      <c r="O100">
        <v>108</v>
      </c>
      <c r="P100">
        <v>227000</v>
      </c>
      <c r="Q100">
        <v>1</v>
      </c>
      <c r="R100">
        <v>3</v>
      </c>
      <c r="S100">
        <v>2</v>
      </c>
      <c r="T100">
        <v>0</v>
      </c>
      <c r="U100">
        <v>2</v>
      </c>
      <c r="X100">
        <v>12.5</v>
      </c>
      <c r="Y100">
        <v>4.8600000000000003</v>
      </c>
      <c r="Z100">
        <v>318</v>
      </c>
      <c r="AA100">
        <v>1.6</v>
      </c>
      <c r="AB100">
        <v>1.4</v>
      </c>
      <c r="AC100">
        <v>76</v>
      </c>
      <c r="AD100">
        <v>95</v>
      </c>
      <c r="AE100">
        <v>38</v>
      </c>
      <c r="AF100">
        <v>26</v>
      </c>
      <c r="AH100">
        <v>15</v>
      </c>
      <c r="AI100">
        <v>96</v>
      </c>
      <c r="AJ100">
        <v>117</v>
      </c>
      <c r="AK100">
        <v>104</v>
      </c>
      <c r="AL100">
        <v>15</v>
      </c>
    </row>
    <row r="101" spans="2:38" x14ac:dyDescent="0.25">
      <c r="B101">
        <v>38</v>
      </c>
      <c r="C101">
        <v>2</v>
      </c>
      <c r="D101">
        <v>1</v>
      </c>
      <c r="E101">
        <v>1</v>
      </c>
      <c r="F101">
        <v>1</v>
      </c>
      <c r="G101">
        <v>2</v>
      </c>
      <c r="I101">
        <v>2</v>
      </c>
      <c r="J101">
        <v>11.2</v>
      </c>
      <c r="K101">
        <v>1</v>
      </c>
      <c r="L101">
        <v>6</v>
      </c>
      <c r="M101">
        <v>2</v>
      </c>
      <c r="O101">
        <v>50</v>
      </c>
      <c r="P101">
        <v>0</v>
      </c>
      <c r="Q101">
        <v>1</v>
      </c>
      <c r="R101">
        <v>3</v>
      </c>
      <c r="S101">
        <v>2</v>
      </c>
      <c r="T101">
        <v>0</v>
      </c>
      <c r="U101">
        <v>1</v>
      </c>
      <c r="X101">
        <v>10.4</v>
      </c>
      <c r="Y101">
        <v>6.04</v>
      </c>
      <c r="Z101">
        <v>579</v>
      </c>
      <c r="AA101">
        <v>2.7</v>
      </c>
      <c r="AB101">
        <v>3.5</v>
      </c>
      <c r="AC101">
        <v>73</v>
      </c>
      <c r="AD101">
        <v>91</v>
      </c>
      <c r="AE101">
        <v>35</v>
      </c>
      <c r="AF101">
        <v>51</v>
      </c>
      <c r="AH101">
        <v>18</v>
      </c>
      <c r="AI101">
        <v>98</v>
      </c>
      <c r="AJ101">
        <v>102</v>
      </c>
      <c r="AK101">
        <v>114</v>
      </c>
      <c r="AL101">
        <v>11</v>
      </c>
    </row>
    <row r="102" spans="2:38" x14ac:dyDescent="0.25">
      <c r="B102">
        <v>30</v>
      </c>
      <c r="C102">
        <v>2</v>
      </c>
      <c r="D102">
        <v>1</v>
      </c>
      <c r="E102">
        <v>1</v>
      </c>
      <c r="F102">
        <v>2</v>
      </c>
      <c r="G102">
        <v>2</v>
      </c>
      <c r="I102">
        <v>2</v>
      </c>
      <c r="J102">
        <v>4.3</v>
      </c>
      <c r="K102">
        <v>1</v>
      </c>
      <c r="L102">
        <v>4</v>
      </c>
      <c r="M102">
        <v>2</v>
      </c>
      <c r="O102">
        <v>21</v>
      </c>
      <c r="P102">
        <v>827</v>
      </c>
      <c r="Q102">
        <v>1</v>
      </c>
      <c r="R102">
        <v>3</v>
      </c>
      <c r="S102">
        <v>2</v>
      </c>
      <c r="T102">
        <v>0</v>
      </c>
      <c r="U102">
        <v>1</v>
      </c>
      <c r="X102">
        <v>10.1</v>
      </c>
      <c r="Y102">
        <v>4.96</v>
      </c>
      <c r="Z102">
        <v>188</v>
      </c>
      <c r="AA102">
        <v>1.9</v>
      </c>
      <c r="AB102">
        <v>3.3</v>
      </c>
      <c r="AC102">
        <v>57</v>
      </c>
      <c r="AD102">
        <v>22</v>
      </c>
      <c r="AE102">
        <v>33</v>
      </c>
      <c r="AF102">
        <v>40</v>
      </c>
      <c r="AH102">
        <v>18</v>
      </c>
      <c r="AI102">
        <v>98</v>
      </c>
      <c r="AJ102">
        <v>137</v>
      </c>
      <c r="AK102">
        <v>96</v>
      </c>
      <c r="AL102">
        <v>13</v>
      </c>
    </row>
    <row r="103" spans="2:38" x14ac:dyDescent="0.25">
      <c r="B103">
        <v>39</v>
      </c>
      <c r="C103">
        <v>1</v>
      </c>
      <c r="D103">
        <v>1</v>
      </c>
      <c r="E103">
        <v>1</v>
      </c>
      <c r="F103">
        <v>1</v>
      </c>
      <c r="G103">
        <v>2</v>
      </c>
      <c r="I103">
        <v>1</v>
      </c>
      <c r="J103">
        <v>0.8</v>
      </c>
      <c r="K103">
        <v>0</v>
      </c>
      <c r="L103">
        <v>2</v>
      </c>
      <c r="M103">
        <v>2</v>
      </c>
      <c r="O103">
        <v>142</v>
      </c>
      <c r="P103">
        <v>48000</v>
      </c>
      <c r="Q103">
        <v>2</v>
      </c>
      <c r="R103">
        <v>1</v>
      </c>
      <c r="X103">
        <v>15.8</v>
      </c>
      <c r="Y103">
        <v>4.12</v>
      </c>
      <c r="Z103">
        <v>144</v>
      </c>
      <c r="AA103">
        <v>1.9</v>
      </c>
      <c r="AB103">
        <v>4.4000000000000004</v>
      </c>
      <c r="AC103">
        <v>87</v>
      </c>
      <c r="AE103">
        <v>41</v>
      </c>
      <c r="AF103">
        <v>21</v>
      </c>
      <c r="AH103">
        <v>18</v>
      </c>
      <c r="AI103">
        <v>95</v>
      </c>
      <c r="AJ103">
        <v>144</v>
      </c>
      <c r="AK103">
        <v>104</v>
      </c>
      <c r="AL103">
        <v>15</v>
      </c>
    </row>
    <row r="104" spans="2:38" x14ac:dyDescent="0.25">
      <c r="B104">
        <v>40</v>
      </c>
      <c r="C104">
        <v>2</v>
      </c>
      <c r="D104">
        <v>1</v>
      </c>
      <c r="E104">
        <v>1</v>
      </c>
      <c r="F104">
        <v>2</v>
      </c>
      <c r="G104">
        <v>2</v>
      </c>
      <c r="I104">
        <v>2</v>
      </c>
      <c r="J104">
        <v>1.5</v>
      </c>
      <c r="K104">
        <v>0</v>
      </c>
      <c r="L104">
        <v>1</v>
      </c>
      <c r="M104">
        <v>2</v>
      </c>
      <c r="O104">
        <v>632</v>
      </c>
      <c r="P104">
        <v>0</v>
      </c>
      <c r="Q104">
        <v>1</v>
      </c>
      <c r="R104">
        <v>3</v>
      </c>
      <c r="S104">
        <v>2</v>
      </c>
      <c r="T104">
        <v>1</v>
      </c>
      <c r="U104">
        <v>1</v>
      </c>
      <c r="X104">
        <v>14.1</v>
      </c>
      <c r="Y104">
        <v>5.33</v>
      </c>
      <c r="Z104">
        <v>315</v>
      </c>
      <c r="AA104">
        <v>1.9</v>
      </c>
      <c r="AB104">
        <v>1.5</v>
      </c>
      <c r="AC104">
        <v>39</v>
      </c>
      <c r="AD104">
        <v>49</v>
      </c>
      <c r="AE104">
        <v>47</v>
      </c>
      <c r="AF104">
        <v>30</v>
      </c>
      <c r="AH104">
        <v>17</v>
      </c>
      <c r="AI104">
        <v>98</v>
      </c>
      <c r="AJ104">
        <v>151</v>
      </c>
      <c r="AK104">
        <v>70</v>
      </c>
      <c r="AL104">
        <v>15</v>
      </c>
    </row>
    <row r="105" spans="2:38" x14ac:dyDescent="0.25">
      <c r="B105">
        <v>63</v>
      </c>
      <c r="C105">
        <v>2</v>
      </c>
      <c r="D105">
        <v>1</v>
      </c>
      <c r="E105">
        <v>1</v>
      </c>
      <c r="F105">
        <v>1</v>
      </c>
      <c r="G105">
        <v>2</v>
      </c>
      <c r="I105">
        <v>1</v>
      </c>
      <c r="J105">
        <v>1.4</v>
      </c>
      <c r="K105">
        <v>1</v>
      </c>
      <c r="L105">
        <v>9</v>
      </c>
      <c r="M105">
        <v>2</v>
      </c>
      <c r="O105">
        <v>243</v>
      </c>
      <c r="P105">
        <v>20</v>
      </c>
      <c r="Q105">
        <v>1</v>
      </c>
      <c r="R105">
        <v>3</v>
      </c>
      <c r="S105">
        <v>2</v>
      </c>
      <c r="T105">
        <v>0</v>
      </c>
      <c r="U105">
        <v>1</v>
      </c>
      <c r="X105">
        <v>11.8</v>
      </c>
      <c r="Y105">
        <v>5.03</v>
      </c>
      <c r="Z105">
        <v>385</v>
      </c>
      <c r="AA105">
        <v>0.9</v>
      </c>
      <c r="AB105">
        <v>5.8</v>
      </c>
      <c r="AC105">
        <v>59</v>
      </c>
      <c r="AD105">
        <v>30</v>
      </c>
      <c r="AE105">
        <v>38</v>
      </c>
      <c r="AF105">
        <v>48</v>
      </c>
      <c r="AH105">
        <v>25</v>
      </c>
      <c r="AI105">
        <v>87</v>
      </c>
      <c r="AJ105">
        <v>149</v>
      </c>
      <c r="AK105">
        <v>106</v>
      </c>
      <c r="AL105">
        <v>15</v>
      </c>
    </row>
    <row r="106" spans="2:38" x14ac:dyDescent="0.25">
      <c r="B106">
        <v>45</v>
      </c>
      <c r="C106">
        <v>2</v>
      </c>
      <c r="D106">
        <v>1</v>
      </c>
      <c r="E106">
        <v>1</v>
      </c>
      <c r="F106">
        <v>1</v>
      </c>
      <c r="G106">
        <v>2</v>
      </c>
      <c r="I106">
        <v>2</v>
      </c>
      <c r="J106">
        <v>6.1</v>
      </c>
      <c r="K106">
        <v>1</v>
      </c>
      <c r="L106">
        <v>4</v>
      </c>
      <c r="M106">
        <v>2</v>
      </c>
      <c r="O106">
        <v>466</v>
      </c>
      <c r="P106">
        <v>100</v>
      </c>
      <c r="Q106">
        <v>1</v>
      </c>
      <c r="R106">
        <v>3</v>
      </c>
      <c r="S106">
        <v>5</v>
      </c>
      <c r="T106">
        <v>0</v>
      </c>
      <c r="U106">
        <v>1</v>
      </c>
      <c r="X106">
        <v>5</v>
      </c>
      <c r="Y106">
        <v>7.57</v>
      </c>
      <c r="Z106">
        <v>271</v>
      </c>
      <c r="AA106">
        <v>0.4</v>
      </c>
      <c r="AB106">
        <v>11.3</v>
      </c>
      <c r="AC106">
        <v>164</v>
      </c>
      <c r="AE106">
        <v>28</v>
      </c>
      <c r="AF106">
        <v>34</v>
      </c>
      <c r="AH106">
        <v>18</v>
      </c>
      <c r="AI106">
        <v>100</v>
      </c>
      <c r="AJ106">
        <v>110</v>
      </c>
      <c r="AK106">
        <v>72</v>
      </c>
      <c r="AL106">
        <v>12</v>
      </c>
    </row>
    <row r="107" spans="2:38" x14ac:dyDescent="0.25">
      <c r="B107">
        <v>52</v>
      </c>
      <c r="C107">
        <v>1</v>
      </c>
      <c r="D107">
        <v>1</v>
      </c>
      <c r="E107">
        <v>1</v>
      </c>
      <c r="F107">
        <v>1</v>
      </c>
      <c r="G107">
        <v>2</v>
      </c>
      <c r="I107">
        <v>2</v>
      </c>
      <c r="J107">
        <v>3.5</v>
      </c>
      <c r="K107">
        <v>1</v>
      </c>
      <c r="L107">
        <v>14</v>
      </c>
      <c r="M107">
        <v>2</v>
      </c>
      <c r="O107">
        <v>252</v>
      </c>
      <c r="P107">
        <v>1650000</v>
      </c>
      <c r="Q107">
        <v>1</v>
      </c>
      <c r="R107">
        <v>3</v>
      </c>
      <c r="S107">
        <v>2</v>
      </c>
      <c r="T107">
        <v>0</v>
      </c>
      <c r="U107">
        <v>2</v>
      </c>
      <c r="X107">
        <v>10.3</v>
      </c>
      <c r="Y107">
        <v>11.41</v>
      </c>
      <c r="Z107">
        <v>179</v>
      </c>
      <c r="AA107">
        <v>3.4</v>
      </c>
      <c r="AB107">
        <v>7.3</v>
      </c>
      <c r="AC107">
        <v>88</v>
      </c>
      <c r="AD107">
        <v>128</v>
      </c>
      <c r="AE107">
        <v>25</v>
      </c>
      <c r="AF107">
        <v>33</v>
      </c>
      <c r="AH107">
        <v>30</v>
      </c>
      <c r="AI107">
        <v>84</v>
      </c>
      <c r="AJ107">
        <v>105</v>
      </c>
      <c r="AK107">
        <v>130</v>
      </c>
      <c r="AL107">
        <v>15</v>
      </c>
    </row>
    <row r="108" spans="2:38" x14ac:dyDescent="0.25">
      <c r="B108">
        <v>36</v>
      </c>
      <c r="C108">
        <v>2</v>
      </c>
      <c r="D108">
        <v>1</v>
      </c>
      <c r="E108">
        <v>1</v>
      </c>
      <c r="F108">
        <v>2</v>
      </c>
      <c r="G108">
        <v>2</v>
      </c>
      <c r="I108">
        <v>3</v>
      </c>
      <c r="J108">
        <v>1.6</v>
      </c>
      <c r="K108">
        <v>0</v>
      </c>
      <c r="L108">
        <v>3</v>
      </c>
      <c r="M108">
        <v>2</v>
      </c>
      <c r="O108">
        <v>50</v>
      </c>
      <c r="P108">
        <v>725000</v>
      </c>
      <c r="Q108">
        <v>2</v>
      </c>
      <c r="R108">
        <v>1</v>
      </c>
      <c r="X108">
        <v>9.1999999999999993</v>
      </c>
      <c r="Y108">
        <v>1.97</v>
      </c>
      <c r="Z108">
        <v>173</v>
      </c>
      <c r="AA108">
        <v>0.8</v>
      </c>
      <c r="AB108">
        <v>8.9</v>
      </c>
      <c r="AC108">
        <v>99</v>
      </c>
      <c r="AD108">
        <v>10</v>
      </c>
      <c r="AE108">
        <v>27</v>
      </c>
      <c r="AF108">
        <v>35</v>
      </c>
      <c r="AH108">
        <v>18</v>
      </c>
      <c r="AI108">
        <v>96</v>
      </c>
      <c r="AJ108">
        <v>154</v>
      </c>
      <c r="AK108">
        <v>150</v>
      </c>
      <c r="AL108">
        <v>15</v>
      </c>
    </row>
    <row r="109" spans="2:38" x14ac:dyDescent="0.25">
      <c r="B109">
        <v>58</v>
      </c>
      <c r="C109">
        <v>1</v>
      </c>
      <c r="D109">
        <v>1</v>
      </c>
      <c r="E109">
        <v>2</v>
      </c>
      <c r="F109">
        <v>2</v>
      </c>
      <c r="G109">
        <v>2</v>
      </c>
      <c r="I109">
        <v>2</v>
      </c>
      <c r="J109">
        <v>16.100000000000001</v>
      </c>
      <c r="K109">
        <v>0</v>
      </c>
      <c r="L109">
        <v>0</v>
      </c>
      <c r="M109">
        <v>2</v>
      </c>
      <c r="O109">
        <v>87</v>
      </c>
      <c r="P109">
        <v>45600</v>
      </c>
      <c r="Q109">
        <v>2</v>
      </c>
      <c r="R109">
        <v>3</v>
      </c>
      <c r="X109">
        <v>17.7</v>
      </c>
      <c r="Y109">
        <v>9.98</v>
      </c>
      <c r="Z109">
        <v>288</v>
      </c>
      <c r="AA109">
        <v>1.8</v>
      </c>
      <c r="AB109">
        <v>6.8</v>
      </c>
      <c r="AC109">
        <v>70</v>
      </c>
      <c r="AD109">
        <v>10</v>
      </c>
      <c r="AE109">
        <v>47</v>
      </c>
      <c r="AF109">
        <v>19</v>
      </c>
      <c r="AH109">
        <v>15</v>
      </c>
      <c r="AI109">
        <v>98</v>
      </c>
      <c r="AJ109">
        <v>134</v>
      </c>
      <c r="AK109">
        <v>84</v>
      </c>
      <c r="AL109">
        <v>15</v>
      </c>
    </row>
    <row r="110" spans="2:38" x14ac:dyDescent="0.25">
      <c r="B110">
        <v>37</v>
      </c>
      <c r="C110">
        <v>1</v>
      </c>
      <c r="D110">
        <v>1</v>
      </c>
      <c r="E110">
        <v>2</v>
      </c>
      <c r="F110">
        <v>1</v>
      </c>
      <c r="G110">
        <v>2</v>
      </c>
      <c r="I110">
        <v>2</v>
      </c>
      <c r="J110">
        <v>2.4</v>
      </c>
      <c r="K110">
        <v>0</v>
      </c>
      <c r="L110">
        <v>7</v>
      </c>
      <c r="M110">
        <v>2</v>
      </c>
      <c r="O110">
        <v>20</v>
      </c>
      <c r="P110">
        <v>31800</v>
      </c>
      <c r="Q110">
        <v>2</v>
      </c>
      <c r="R110">
        <v>2</v>
      </c>
      <c r="X110">
        <v>13.1</v>
      </c>
      <c r="Y110">
        <v>16.25</v>
      </c>
      <c r="Z110">
        <v>232</v>
      </c>
      <c r="AA110">
        <v>1.2</v>
      </c>
      <c r="AB110">
        <v>13.4</v>
      </c>
      <c r="AC110">
        <v>244</v>
      </c>
      <c r="AD110">
        <v>350</v>
      </c>
      <c r="AE110">
        <v>30</v>
      </c>
      <c r="AF110">
        <v>30</v>
      </c>
      <c r="AH110">
        <v>18</v>
      </c>
      <c r="AI110">
        <v>89</v>
      </c>
      <c r="AJ110">
        <v>123</v>
      </c>
      <c r="AK110">
        <v>129</v>
      </c>
      <c r="AL110">
        <v>15</v>
      </c>
    </row>
    <row r="111" spans="2:38" x14ac:dyDescent="0.25">
      <c r="B111">
        <v>34</v>
      </c>
      <c r="C111">
        <v>1</v>
      </c>
      <c r="D111">
        <v>1</v>
      </c>
      <c r="E111">
        <v>2</v>
      </c>
      <c r="F111">
        <v>2</v>
      </c>
      <c r="G111">
        <v>2</v>
      </c>
      <c r="I111">
        <v>2</v>
      </c>
      <c r="J111">
        <v>4.5</v>
      </c>
      <c r="K111">
        <v>1</v>
      </c>
      <c r="L111">
        <v>2</v>
      </c>
      <c r="M111">
        <v>2</v>
      </c>
      <c r="O111">
        <v>164</v>
      </c>
      <c r="P111">
        <v>1190</v>
      </c>
      <c r="Q111">
        <v>2</v>
      </c>
      <c r="R111">
        <v>1</v>
      </c>
      <c r="X111">
        <v>12.1</v>
      </c>
      <c r="Y111">
        <v>15.06</v>
      </c>
      <c r="Z111">
        <v>260</v>
      </c>
      <c r="AA111">
        <v>1.6</v>
      </c>
      <c r="AB111">
        <v>7.7</v>
      </c>
      <c r="AC111">
        <v>56</v>
      </c>
      <c r="AD111">
        <v>259</v>
      </c>
      <c r="AE111">
        <v>28</v>
      </c>
      <c r="AF111">
        <v>45</v>
      </c>
      <c r="AH111">
        <v>18</v>
      </c>
      <c r="AI111">
        <v>96</v>
      </c>
      <c r="AJ111">
        <v>100</v>
      </c>
      <c r="AK111">
        <v>60</v>
      </c>
      <c r="AL111">
        <v>15</v>
      </c>
    </row>
    <row r="112" spans="2:38" x14ac:dyDescent="0.25">
      <c r="B112">
        <v>51</v>
      </c>
      <c r="C112">
        <v>2</v>
      </c>
      <c r="D112">
        <v>1</v>
      </c>
      <c r="E112">
        <v>1</v>
      </c>
      <c r="F112">
        <v>2</v>
      </c>
      <c r="G112">
        <v>2</v>
      </c>
      <c r="I112">
        <v>2</v>
      </c>
      <c r="J112">
        <v>2.5</v>
      </c>
      <c r="K112">
        <v>0</v>
      </c>
      <c r="L112">
        <v>2</v>
      </c>
      <c r="M112">
        <v>2</v>
      </c>
      <c r="O112">
        <v>427</v>
      </c>
      <c r="P112">
        <v>100</v>
      </c>
      <c r="Q112">
        <v>1</v>
      </c>
      <c r="R112">
        <v>3</v>
      </c>
      <c r="S112">
        <v>2</v>
      </c>
      <c r="T112">
        <v>0</v>
      </c>
      <c r="U112">
        <v>1</v>
      </c>
      <c r="X112">
        <v>10.9</v>
      </c>
      <c r="Y112">
        <v>11.78</v>
      </c>
      <c r="Z112">
        <v>649</v>
      </c>
      <c r="AA112">
        <v>1.8</v>
      </c>
      <c r="AB112">
        <v>6</v>
      </c>
      <c r="AC112">
        <v>53</v>
      </c>
      <c r="AD112">
        <v>317</v>
      </c>
      <c r="AE112">
        <v>33</v>
      </c>
      <c r="AF112">
        <v>38</v>
      </c>
      <c r="AH112">
        <v>16</v>
      </c>
      <c r="AI112">
        <v>96</v>
      </c>
      <c r="AJ112">
        <v>130</v>
      </c>
      <c r="AK112">
        <v>112</v>
      </c>
      <c r="AL112">
        <v>15</v>
      </c>
    </row>
    <row r="113" spans="2:38" x14ac:dyDescent="0.25">
      <c r="B113">
        <v>40</v>
      </c>
      <c r="C113">
        <v>1</v>
      </c>
      <c r="D113">
        <v>1</v>
      </c>
      <c r="E113">
        <v>2</v>
      </c>
      <c r="F113">
        <v>1</v>
      </c>
      <c r="G113">
        <v>2</v>
      </c>
      <c r="I113">
        <v>2</v>
      </c>
      <c r="J113">
        <v>5.3</v>
      </c>
      <c r="K113">
        <v>1</v>
      </c>
      <c r="L113">
        <v>7</v>
      </c>
      <c r="M113">
        <v>2</v>
      </c>
      <c r="O113">
        <v>50</v>
      </c>
      <c r="P113">
        <v>93400</v>
      </c>
      <c r="Q113">
        <v>2</v>
      </c>
      <c r="R113">
        <v>1</v>
      </c>
      <c r="X113">
        <v>9.5</v>
      </c>
      <c r="Y113">
        <v>5.03</v>
      </c>
      <c r="Z113">
        <v>226</v>
      </c>
      <c r="AA113">
        <v>2.2000000000000002</v>
      </c>
      <c r="AB113">
        <v>3.4</v>
      </c>
      <c r="AC113">
        <v>70</v>
      </c>
      <c r="AD113">
        <v>163</v>
      </c>
      <c r="AE113">
        <v>28</v>
      </c>
      <c r="AF113">
        <v>56</v>
      </c>
      <c r="AH113">
        <v>18</v>
      </c>
      <c r="AI113">
        <v>94</v>
      </c>
      <c r="AJ113">
        <v>120</v>
      </c>
      <c r="AK113">
        <v>110</v>
      </c>
      <c r="AL113">
        <v>13</v>
      </c>
    </row>
    <row r="114" spans="2:38" x14ac:dyDescent="0.25">
      <c r="B114">
        <v>32</v>
      </c>
      <c r="C114">
        <v>1</v>
      </c>
      <c r="D114">
        <v>1</v>
      </c>
      <c r="E114">
        <v>1</v>
      </c>
      <c r="F114">
        <v>1</v>
      </c>
      <c r="G114">
        <v>2</v>
      </c>
      <c r="I114">
        <v>2</v>
      </c>
      <c r="J114">
        <v>2.9</v>
      </c>
      <c r="K114">
        <v>1</v>
      </c>
      <c r="L114">
        <v>11</v>
      </c>
      <c r="M114">
        <v>2</v>
      </c>
      <c r="O114">
        <v>60</v>
      </c>
      <c r="P114">
        <v>0</v>
      </c>
      <c r="Q114">
        <v>1</v>
      </c>
      <c r="R114">
        <v>3</v>
      </c>
      <c r="S114">
        <v>2</v>
      </c>
      <c r="T114">
        <v>0</v>
      </c>
      <c r="U114">
        <v>1</v>
      </c>
      <c r="X114">
        <v>13.5</v>
      </c>
      <c r="Y114">
        <v>9.59</v>
      </c>
      <c r="Z114">
        <v>231</v>
      </c>
      <c r="AA114">
        <v>2.2000000000000002</v>
      </c>
      <c r="AB114">
        <v>6.7</v>
      </c>
      <c r="AC114">
        <v>50</v>
      </c>
      <c r="AD114">
        <v>109</v>
      </c>
      <c r="AE114">
        <v>32</v>
      </c>
      <c r="AF114">
        <v>29</v>
      </c>
      <c r="AH114">
        <v>31</v>
      </c>
      <c r="AI114">
        <v>95</v>
      </c>
      <c r="AJ114">
        <v>99</v>
      </c>
      <c r="AK114">
        <v>125</v>
      </c>
      <c r="AL114">
        <v>15</v>
      </c>
    </row>
    <row r="115" spans="2:38" x14ac:dyDescent="0.25">
      <c r="B115">
        <v>27</v>
      </c>
      <c r="C115">
        <v>2</v>
      </c>
      <c r="D115">
        <v>1</v>
      </c>
      <c r="E115">
        <v>1</v>
      </c>
      <c r="F115">
        <v>1</v>
      </c>
      <c r="G115">
        <v>2</v>
      </c>
      <c r="I115">
        <v>1</v>
      </c>
      <c r="J115">
        <v>0.1</v>
      </c>
      <c r="K115">
        <v>0</v>
      </c>
      <c r="L115">
        <v>3</v>
      </c>
      <c r="M115">
        <v>2</v>
      </c>
      <c r="O115">
        <v>680</v>
      </c>
      <c r="P115">
        <v>1610</v>
      </c>
      <c r="Q115">
        <v>1</v>
      </c>
      <c r="R115">
        <v>3</v>
      </c>
      <c r="S115">
        <v>2</v>
      </c>
      <c r="U115">
        <v>1</v>
      </c>
      <c r="X115">
        <v>11.4</v>
      </c>
      <c r="Y115">
        <v>11.17</v>
      </c>
      <c r="Z115">
        <v>416</v>
      </c>
      <c r="AA115">
        <v>1.1000000000000001</v>
      </c>
      <c r="AB115">
        <v>4.8</v>
      </c>
      <c r="AC115">
        <v>47</v>
      </c>
      <c r="AD115">
        <v>59</v>
      </c>
      <c r="AE115">
        <v>28</v>
      </c>
      <c r="AF115">
        <v>17</v>
      </c>
      <c r="AH115">
        <v>18</v>
      </c>
      <c r="AI115">
        <v>95</v>
      </c>
      <c r="AJ115">
        <v>103</v>
      </c>
      <c r="AK115">
        <v>90</v>
      </c>
      <c r="AL115">
        <v>15</v>
      </c>
    </row>
    <row r="116" spans="2:38" x14ac:dyDescent="0.25">
      <c r="B116">
        <v>57</v>
      </c>
      <c r="C116">
        <v>1</v>
      </c>
      <c r="D116">
        <v>1</v>
      </c>
      <c r="E116">
        <v>2</v>
      </c>
      <c r="F116">
        <v>1</v>
      </c>
      <c r="G116">
        <v>2</v>
      </c>
      <c r="I116">
        <v>2</v>
      </c>
      <c r="J116">
        <v>3.1</v>
      </c>
      <c r="K116">
        <v>0</v>
      </c>
      <c r="L116">
        <v>9</v>
      </c>
      <c r="M116">
        <v>2</v>
      </c>
      <c r="O116">
        <v>270</v>
      </c>
      <c r="P116">
        <v>323</v>
      </c>
      <c r="Q116">
        <v>1</v>
      </c>
      <c r="R116">
        <v>3</v>
      </c>
      <c r="S116">
        <v>2</v>
      </c>
      <c r="T116">
        <v>0</v>
      </c>
      <c r="U116">
        <v>1</v>
      </c>
      <c r="X116">
        <v>11.4</v>
      </c>
      <c r="Y116">
        <v>34.65</v>
      </c>
      <c r="Z116">
        <v>434</v>
      </c>
      <c r="AA116">
        <v>2.2999999999999998</v>
      </c>
      <c r="AB116">
        <v>8.9</v>
      </c>
      <c r="AC116">
        <v>167</v>
      </c>
      <c r="AD116">
        <v>350</v>
      </c>
      <c r="AE116">
        <v>34</v>
      </c>
      <c r="AF116">
        <v>76</v>
      </c>
      <c r="AH116">
        <v>22</v>
      </c>
      <c r="AI116">
        <v>90</v>
      </c>
      <c r="AJ116">
        <v>104</v>
      </c>
      <c r="AK116">
        <v>91</v>
      </c>
      <c r="AL116">
        <v>15</v>
      </c>
    </row>
    <row r="117" spans="2:38" x14ac:dyDescent="0.25">
      <c r="B117">
        <v>48</v>
      </c>
      <c r="C117">
        <v>1</v>
      </c>
      <c r="D117">
        <v>1</v>
      </c>
      <c r="E117">
        <v>2</v>
      </c>
      <c r="F117">
        <v>1</v>
      </c>
      <c r="G117">
        <v>2</v>
      </c>
      <c r="I117">
        <v>3</v>
      </c>
      <c r="J117">
        <v>0.8</v>
      </c>
      <c r="K117">
        <v>1</v>
      </c>
      <c r="L117">
        <v>5</v>
      </c>
      <c r="M117">
        <v>2</v>
      </c>
      <c r="O117">
        <v>134</v>
      </c>
      <c r="P117">
        <v>307090</v>
      </c>
      <c r="Q117">
        <v>2</v>
      </c>
      <c r="R117">
        <v>1</v>
      </c>
      <c r="X117">
        <v>10.3</v>
      </c>
      <c r="Y117">
        <v>4.6900000000000004</v>
      </c>
      <c r="Z117">
        <v>170</v>
      </c>
      <c r="AA117">
        <v>1.7</v>
      </c>
      <c r="AB117">
        <v>5.7</v>
      </c>
      <c r="AC117">
        <v>68</v>
      </c>
      <c r="AD117">
        <v>10</v>
      </c>
      <c r="AE117">
        <v>26</v>
      </c>
      <c r="AF117">
        <v>50</v>
      </c>
      <c r="AH117">
        <v>24</v>
      </c>
      <c r="AI117">
        <v>95</v>
      </c>
      <c r="AJ117">
        <v>107</v>
      </c>
      <c r="AK117">
        <v>81</v>
      </c>
      <c r="AL117">
        <v>15</v>
      </c>
    </row>
    <row r="118" spans="2:38" x14ac:dyDescent="0.25">
      <c r="B118">
        <v>37</v>
      </c>
      <c r="C118">
        <v>2</v>
      </c>
      <c r="D118">
        <v>1</v>
      </c>
      <c r="E118">
        <v>1</v>
      </c>
      <c r="F118">
        <v>2</v>
      </c>
      <c r="G118">
        <v>2</v>
      </c>
      <c r="I118">
        <v>2</v>
      </c>
      <c r="J118">
        <v>7.6</v>
      </c>
      <c r="K118">
        <v>1</v>
      </c>
      <c r="L118">
        <v>10</v>
      </c>
      <c r="M118">
        <v>2</v>
      </c>
      <c r="O118">
        <v>36</v>
      </c>
      <c r="P118">
        <v>67489</v>
      </c>
      <c r="Q118">
        <v>1</v>
      </c>
      <c r="R118">
        <v>3</v>
      </c>
      <c r="S118">
        <v>2</v>
      </c>
      <c r="U118">
        <v>2</v>
      </c>
      <c r="X118">
        <v>9.4</v>
      </c>
      <c r="Y118">
        <v>30.1</v>
      </c>
      <c r="Z118">
        <v>197</v>
      </c>
      <c r="AA118">
        <v>2.1</v>
      </c>
      <c r="AB118">
        <v>14.4</v>
      </c>
      <c r="AC118">
        <v>168</v>
      </c>
      <c r="AD118">
        <v>258</v>
      </c>
      <c r="AE118">
        <v>19</v>
      </c>
      <c r="AF118">
        <v>294</v>
      </c>
      <c r="AH118">
        <v>22</v>
      </c>
      <c r="AI118">
        <v>91</v>
      </c>
      <c r="AJ118">
        <v>115</v>
      </c>
      <c r="AK118">
        <v>151</v>
      </c>
      <c r="AL118">
        <v>15</v>
      </c>
    </row>
    <row r="119" spans="2:38" x14ac:dyDescent="0.25">
      <c r="B119">
        <v>27</v>
      </c>
      <c r="C119">
        <v>1</v>
      </c>
      <c r="D119">
        <v>1</v>
      </c>
      <c r="E119">
        <v>1</v>
      </c>
      <c r="F119">
        <v>1</v>
      </c>
      <c r="G119">
        <v>2</v>
      </c>
      <c r="I119">
        <v>2</v>
      </c>
      <c r="J119">
        <v>13.5</v>
      </c>
      <c r="K119">
        <v>1</v>
      </c>
      <c r="L119">
        <v>4</v>
      </c>
      <c r="M119">
        <v>2</v>
      </c>
      <c r="O119">
        <v>178</v>
      </c>
      <c r="P119">
        <v>212</v>
      </c>
      <c r="Q119">
        <v>1</v>
      </c>
      <c r="R119">
        <v>3</v>
      </c>
      <c r="S119">
        <v>2</v>
      </c>
      <c r="T119">
        <v>0</v>
      </c>
      <c r="U119">
        <v>1</v>
      </c>
      <c r="X119">
        <v>8.8000000000000007</v>
      </c>
      <c r="Y119">
        <v>4.93</v>
      </c>
      <c r="Z119">
        <v>989</v>
      </c>
      <c r="AA119">
        <v>1.7</v>
      </c>
      <c r="AB119">
        <v>3</v>
      </c>
      <c r="AC119">
        <v>47</v>
      </c>
      <c r="AE119">
        <v>26</v>
      </c>
      <c r="AF119">
        <v>29</v>
      </c>
      <c r="AH119">
        <v>16</v>
      </c>
      <c r="AI119">
        <v>96</v>
      </c>
      <c r="AJ119">
        <v>105</v>
      </c>
      <c r="AK119">
        <v>85</v>
      </c>
      <c r="AL119">
        <v>13</v>
      </c>
    </row>
    <row r="120" spans="2:38" x14ac:dyDescent="0.25">
      <c r="B120">
        <v>23</v>
      </c>
      <c r="C120">
        <v>2</v>
      </c>
      <c r="D120">
        <v>1</v>
      </c>
      <c r="E120">
        <v>1</v>
      </c>
      <c r="F120">
        <v>1</v>
      </c>
      <c r="G120">
        <v>2</v>
      </c>
      <c r="I120">
        <v>3</v>
      </c>
      <c r="J120">
        <v>1.9</v>
      </c>
      <c r="K120">
        <v>2</v>
      </c>
      <c r="L120">
        <v>10</v>
      </c>
      <c r="M120">
        <v>2</v>
      </c>
      <c r="O120">
        <v>36</v>
      </c>
      <c r="P120">
        <v>1258895</v>
      </c>
      <c r="Q120">
        <v>2</v>
      </c>
      <c r="R120">
        <v>1</v>
      </c>
      <c r="X120">
        <v>7.3</v>
      </c>
      <c r="Y120">
        <v>4.8</v>
      </c>
      <c r="Z120">
        <v>118</v>
      </c>
      <c r="AA120">
        <v>2</v>
      </c>
      <c r="AB120">
        <v>1.9</v>
      </c>
      <c r="AC120">
        <v>43</v>
      </c>
      <c r="AD120">
        <v>104</v>
      </c>
      <c r="AE120">
        <v>25</v>
      </c>
      <c r="AF120">
        <v>36</v>
      </c>
      <c r="AH120">
        <v>26</v>
      </c>
      <c r="AI120">
        <v>93</v>
      </c>
      <c r="AJ120">
        <v>93</v>
      </c>
      <c r="AK120">
        <v>136</v>
      </c>
      <c r="AL120">
        <v>15</v>
      </c>
    </row>
    <row r="121" spans="2:38" x14ac:dyDescent="0.25">
      <c r="B121">
        <v>19</v>
      </c>
      <c r="C121">
        <v>1</v>
      </c>
      <c r="D121">
        <v>1</v>
      </c>
      <c r="E121">
        <v>1</v>
      </c>
      <c r="F121">
        <v>1</v>
      </c>
      <c r="G121">
        <v>2</v>
      </c>
      <c r="I121">
        <v>2</v>
      </c>
      <c r="J121">
        <v>9.5</v>
      </c>
      <c r="K121">
        <v>1</v>
      </c>
      <c r="L121">
        <v>12</v>
      </c>
      <c r="M121">
        <v>2</v>
      </c>
      <c r="O121">
        <v>262</v>
      </c>
      <c r="P121">
        <v>43585</v>
      </c>
      <c r="Q121">
        <v>1</v>
      </c>
      <c r="R121">
        <v>3</v>
      </c>
      <c r="S121">
        <v>10</v>
      </c>
      <c r="U121">
        <v>2</v>
      </c>
      <c r="X121">
        <v>15.9</v>
      </c>
      <c r="Y121">
        <v>9.43</v>
      </c>
      <c r="Z121">
        <v>419</v>
      </c>
      <c r="AA121">
        <v>1.2</v>
      </c>
      <c r="AB121">
        <v>10.199999999999999</v>
      </c>
      <c r="AC121">
        <v>70</v>
      </c>
      <c r="AD121">
        <v>20</v>
      </c>
      <c r="AE121">
        <v>34</v>
      </c>
      <c r="AF121">
        <v>20</v>
      </c>
      <c r="AH121">
        <v>28</v>
      </c>
      <c r="AI121">
        <v>68</v>
      </c>
      <c r="AJ121">
        <v>111</v>
      </c>
      <c r="AK121">
        <v>143</v>
      </c>
      <c r="AL121">
        <v>15</v>
      </c>
    </row>
    <row r="122" spans="2:38" x14ac:dyDescent="0.25">
      <c r="B122">
        <v>22</v>
      </c>
      <c r="C122">
        <v>2</v>
      </c>
      <c r="D122">
        <v>1</v>
      </c>
      <c r="E122">
        <v>1</v>
      </c>
      <c r="F122">
        <v>1</v>
      </c>
      <c r="G122">
        <v>2</v>
      </c>
      <c r="I122">
        <v>3</v>
      </c>
      <c r="J122">
        <v>4.5999999999999996</v>
      </c>
      <c r="M122">
        <v>2</v>
      </c>
      <c r="O122">
        <v>303</v>
      </c>
      <c r="P122">
        <v>50</v>
      </c>
      <c r="Q122">
        <v>1</v>
      </c>
      <c r="R122">
        <v>3</v>
      </c>
      <c r="S122">
        <v>2</v>
      </c>
      <c r="T122">
        <v>0</v>
      </c>
      <c r="U122">
        <v>2</v>
      </c>
      <c r="X122">
        <v>7.6</v>
      </c>
      <c r="Y122">
        <v>3.65</v>
      </c>
      <c r="Z122">
        <v>440</v>
      </c>
      <c r="AA122">
        <v>1.3</v>
      </c>
      <c r="AB122">
        <v>8.9</v>
      </c>
      <c r="AC122">
        <v>130</v>
      </c>
      <c r="AD122">
        <v>72</v>
      </c>
      <c r="AE122">
        <v>20</v>
      </c>
      <c r="AF122">
        <v>52</v>
      </c>
      <c r="AL122">
        <v>15</v>
      </c>
    </row>
    <row r="123" spans="2:38" ht="15" customHeight="1" x14ac:dyDescent="0.25">
      <c r="B123">
        <v>33</v>
      </c>
      <c r="C123">
        <v>1</v>
      </c>
      <c r="D123">
        <v>1</v>
      </c>
      <c r="E123">
        <v>1</v>
      </c>
      <c r="F123">
        <v>1</v>
      </c>
      <c r="G123">
        <v>2</v>
      </c>
      <c r="I123">
        <v>2</v>
      </c>
      <c r="J123">
        <v>1.3</v>
      </c>
      <c r="K123">
        <v>0</v>
      </c>
      <c r="L123">
        <v>7</v>
      </c>
      <c r="M123">
        <v>1</v>
      </c>
      <c r="O123">
        <v>171</v>
      </c>
      <c r="P123">
        <v>2260</v>
      </c>
      <c r="Q123">
        <v>2</v>
      </c>
      <c r="R123">
        <v>1</v>
      </c>
      <c r="X123">
        <v>12.5</v>
      </c>
      <c r="Y123">
        <v>17.96</v>
      </c>
      <c r="Z123">
        <v>81</v>
      </c>
      <c r="AA123">
        <v>4.0999999999999996</v>
      </c>
      <c r="AB123">
        <v>7.3</v>
      </c>
      <c r="AC123">
        <v>41</v>
      </c>
      <c r="AD123">
        <v>98</v>
      </c>
      <c r="AE123">
        <v>18</v>
      </c>
      <c r="AF123">
        <v>182</v>
      </c>
      <c r="AH123">
        <v>18</v>
      </c>
      <c r="AI123">
        <v>87</v>
      </c>
      <c r="AJ123">
        <v>110</v>
      </c>
      <c r="AK123">
        <v>106</v>
      </c>
      <c r="AL123">
        <v>15</v>
      </c>
    </row>
    <row r="124" spans="2:38" x14ac:dyDescent="0.25">
      <c r="B124">
        <v>36</v>
      </c>
      <c r="C124">
        <v>1</v>
      </c>
      <c r="D124">
        <v>1</v>
      </c>
      <c r="E124">
        <v>1</v>
      </c>
      <c r="F124">
        <v>1</v>
      </c>
      <c r="G124">
        <v>2</v>
      </c>
      <c r="I124">
        <v>2</v>
      </c>
      <c r="J124">
        <v>3.9</v>
      </c>
      <c r="K124">
        <v>1</v>
      </c>
      <c r="L124">
        <v>0</v>
      </c>
      <c r="M124">
        <v>2</v>
      </c>
      <c r="O124">
        <v>18</v>
      </c>
      <c r="P124">
        <v>173000</v>
      </c>
      <c r="Q124">
        <v>2</v>
      </c>
      <c r="R124">
        <v>3</v>
      </c>
      <c r="X124">
        <v>11.9</v>
      </c>
      <c r="Y124">
        <v>4.7300000000000004</v>
      </c>
      <c r="Z124">
        <v>103</v>
      </c>
      <c r="AA124">
        <v>1.2</v>
      </c>
      <c r="AB124">
        <v>3.6</v>
      </c>
      <c r="AC124">
        <v>60</v>
      </c>
      <c r="AD124">
        <v>10</v>
      </c>
      <c r="AE124">
        <v>27</v>
      </c>
      <c r="AF124">
        <v>41</v>
      </c>
      <c r="AH124">
        <v>18</v>
      </c>
      <c r="AI124">
        <v>96</v>
      </c>
      <c r="AJ124">
        <v>146</v>
      </c>
      <c r="AK124">
        <v>85</v>
      </c>
      <c r="AL124">
        <v>14</v>
      </c>
    </row>
    <row r="125" spans="2:38" x14ac:dyDescent="0.25">
      <c r="B125">
        <v>36</v>
      </c>
      <c r="C125">
        <v>1</v>
      </c>
      <c r="D125">
        <v>1</v>
      </c>
      <c r="E125">
        <v>1</v>
      </c>
      <c r="F125">
        <v>2</v>
      </c>
      <c r="G125">
        <v>2</v>
      </c>
      <c r="I125">
        <v>3</v>
      </c>
      <c r="J125">
        <v>0.4</v>
      </c>
      <c r="K125">
        <v>1</v>
      </c>
      <c r="L125">
        <v>6</v>
      </c>
      <c r="M125">
        <v>2</v>
      </c>
      <c r="O125">
        <v>357</v>
      </c>
      <c r="P125">
        <v>85500</v>
      </c>
      <c r="Q125">
        <v>2</v>
      </c>
      <c r="R125">
        <v>3</v>
      </c>
      <c r="X125">
        <v>12.1</v>
      </c>
      <c r="Y125">
        <v>9.94</v>
      </c>
      <c r="Z125">
        <v>293</v>
      </c>
      <c r="AA125">
        <v>1.3</v>
      </c>
      <c r="AD125">
        <v>200</v>
      </c>
      <c r="AE125">
        <v>33</v>
      </c>
      <c r="AF125">
        <v>14</v>
      </c>
      <c r="AH125">
        <v>22</v>
      </c>
      <c r="AI125">
        <v>94</v>
      </c>
      <c r="AJ125">
        <v>104</v>
      </c>
      <c r="AK125">
        <v>77</v>
      </c>
      <c r="AL125">
        <v>15</v>
      </c>
    </row>
    <row r="126" spans="2:38" x14ac:dyDescent="0.25">
      <c r="B126">
        <v>33</v>
      </c>
      <c r="C126">
        <v>2</v>
      </c>
      <c r="D126">
        <v>1</v>
      </c>
      <c r="E126">
        <v>1</v>
      </c>
      <c r="F126">
        <v>2</v>
      </c>
      <c r="G126">
        <v>2</v>
      </c>
      <c r="I126">
        <v>3</v>
      </c>
      <c r="J126">
        <v>3.3</v>
      </c>
      <c r="K126">
        <v>1</v>
      </c>
      <c r="L126">
        <v>8</v>
      </c>
      <c r="M126">
        <v>2</v>
      </c>
      <c r="O126">
        <v>190</v>
      </c>
      <c r="P126">
        <v>21100</v>
      </c>
      <c r="Q126">
        <v>2</v>
      </c>
      <c r="R126">
        <v>1</v>
      </c>
      <c r="X126">
        <v>8.8000000000000007</v>
      </c>
      <c r="Y126">
        <v>11.45</v>
      </c>
      <c r="Z126">
        <v>543</v>
      </c>
      <c r="AD126">
        <v>350</v>
      </c>
      <c r="AE126">
        <v>27</v>
      </c>
      <c r="AF126">
        <v>20</v>
      </c>
      <c r="AH126">
        <v>24</v>
      </c>
      <c r="AI126">
        <v>92</v>
      </c>
      <c r="AJ126">
        <v>110</v>
      </c>
      <c r="AK126">
        <v>96</v>
      </c>
      <c r="AL126">
        <v>15</v>
      </c>
    </row>
    <row r="127" spans="2:38" x14ac:dyDescent="0.25">
      <c r="B127">
        <v>41</v>
      </c>
      <c r="C127">
        <v>2</v>
      </c>
      <c r="D127">
        <v>1</v>
      </c>
      <c r="E127">
        <v>1</v>
      </c>
      <c r="F127">
        <v>1</v>
      </c>
      <c r="G127">
        <v>2</v>
      </c>
      <c r="I127">
        <v>3</v>
      </c>
      <c r="J127">
        <v>0.2</v>
      </c>
      <c r="K127">
        <v>1</v>
      </c>
      <c r="L127">
        <v>8</v>
      </c>
      <c r="M127">
        <v>2</v>
      </c>
      <c r="O127">
        <v>153</v>
      </c>
      <c r="P127">
        <v>392740</v>
      </c>
      <c r="Q127">
        <v>2</v>
      </c>
      <c r="R127">
        <v>2</v>
      </c>
      <c r="X127">
        <v>6.1</v>
      </c>
      <c r="Y127">
        <v>18.5</v>
      </c>
      <c r="Z127">
        <v>75</v>
      </c>
      <c r="AA127">
        <v>2.9</v>
      </c>
      <c r="AB127">
        <v>7.3</v>
      </c>
      <c r="AC127">
        <v>96</v>
      </c>
      <c r="AD127">
        <v>51</v>
      </c>
      <c r="AE127">
        <v>23</v>
      </c>
      <c r="AF127">
        <v>44</v>
      </c>
      <c r="AH127">
        <v>16</v>
      </c>
      <c r="AI127">
        <v>100</v>
      </c>
      <c r="AJ127">
        <v>91</v>
      </c>
      <c r="AK127">
        <v>132</v>
      </c>
      <c r="AL127">
        <v>15</v>
      </c>
    </row>
    <row r="128" spans="2:38" x14ac:dyDescent="0.25">
      <c r="B128">
        <v>32</v>
      </c>
      <c r="C128">
        <v>1</v>
      </c>
      <c r="D128">
        <v>1</v>
      </c>
      <c r="E128">
        <v>2</v>
      </c>
      <c r="F128">
        <v>1</v>
      </c>
      <c r="G128">
        <v>2</v>
      </c>
      <c r="I128">
        <v>3</v>
      </c>
      <c r="J128">
        <v>5.5</v>
      </c>
      <c r="K128">
        <v>0</v>
      </c>
      <c r="L128">
        <v>3</v>
      </c>
      <c r="M128">
        <v>2</v>
      </c>
      <c r="O128">
        <v>22</v>
      </c>
      <c r="P128">
        <v>638005</v>
      </c>
      <c r="Q128">
        <v>2</v>
      </c>
      <c r="R128">
        <v>1</v>
      </c>
      <c r="X128">
        <v>9</v>
      </c>
      <c r="Y128">
        <v>5.8</v>
      </c>
      <c r="Z128">
        <v>169</v>
      </c>
      <c r="AA128">
        <v>2.8</v>
      </c>
      <c r="AB128">
        <v>4.3</v>
      </c>
      <c r="AC128">
        <v>52</v>
      </c>
      <c r="AD128">
        <v>225</v>
      </c>
      <c r="AE128">
        <v>23</v>
      </c>
      <c r="AF128">
        <v>115</v>
      </c>
      <c r="AH128">
        <v>16</v>
      </c>
      <c r="AI128">
        <v>96</v>
      </c>
      <c r="AJ128">
        <v>130</v>
      </c>
      <c r="AK128">
        <v>132</v>
      </c>
      <c r="AL128">
        <v>15</v>
      </c>
    </row>
    <row r="129" spans="2:38" x14ac:dyDescent="0.25">
      <c r="B129">
        <v>27</v>
      </c>
      <c r="C129">
        <v>1</v>
      </c>
      <c r="D129">
        <v>1</v>
      </c>
      <c r="E129">
        <v>2</v>
      </c>
      <c r="F129">
        <v>2</v>
      </c>
      <c r="G129">
        <v>2</v>
      </c>
      <c r="I129">
        <v>3</v>
      </c>
      <c r="J129">
        <v>1.7</v>
      </c>
      <c r="K129">
        <v>1</v>
      </c>
      <c r="L129">
        <v>10</v>
      </c>
      <c r="M129">
        <v>2</v>
      </c>
      <c r="O129">
        <v>145</v>
      </c>
      <c r="P129">
        <v>587000</v>
      </c>
      <c r="Q129">
        <v>2</v>
      </c>
      <c r="R129">
        <v>1</v>
      </c>
      <c r="X129">
        <v>13</v>
      </c>
      <c r="Y129">
        <v>14.9</v>
      </c>
      <c r="Z129">
        <v>179</v>
      </c>
      <c r="AA129">
        <v>1.5</v>
      </c>
      <c r="AB129">
        <v>8.4</v>
      </c>
      <c r="AC129">
        <v>97</v>
      </c>
      <c r="AE129">
        <v>31</v>
      </c>
      <c r="AF129">
        <v>117</v>
      </c>
      <c r="AH129">
        <v>40</v>
      </c>
      <c r="AI129">
        <v>93</v>
      </c>
      <c r="AJ129">
        <v>127</v>
      </c>
      <c r="AK129">
        <v>128</v>
      </c>
      <c r="AL129">
        <v>15</v>
      </c>
    </row>
    <row r="130" spans="2:38" x14ac:dyDescent="0.25">
      <c r="B130">
        <v>43</v>
      </c>
      <c r="C130">
        <v>2</v>
      </c>
      <c r="D130">
        <v>1</v>
      </c>
      <c r="E130">
        <v>2</v>
      </c>
      <c r="F130">
        <v>2</v>
      </c>
      <c r="G130">
        <v>2</v>
      </c>
      <c r="I130">
        <v>2</v>
      </c>
      <c r="J130">
        <v>7.2</v>
      </c>
      <c r="K130">
        <v>0</v>
      </c>
      <c r="L130">
        <v>8</v>
      </c>
      <c r="M130">
        <v>2</v>
      </c>
      <c r="O130">
        <v>227</v>
      </c>
      <c r="P130">
        <v>0</v>
      </c>
      <c r="Q130">
        <v>1</v>
      </c>
      <c r="R130">
        <v>3</v>
      </c>
      <c r="S130">
        <v>2</v>
      </c>
      <c r="T130">
        <v>1</v>
      </c>
      <c r="U130">
        <v>1</v>
      </c>
      <c r="X130">
        <v>13</v>
      </c>
      <c r="Y130">
        <v>12.06</v>
      </c>
      <c r="Z130">
        <v>254</v>
      </c>
      <c r="AD130">
        <v>26</v>
      </c>
      <c r="AE130">
        <v>40</v>
      </c>
      <c r="AF130">
        <v>24</v>
      </c>
      <c r="AH130">
        <v>22</v>
      </c>
      <c r="AI130">
        <v>70</v>
      </c>
      <c r="AJ130">
        <v>186</v>
      </c>
      <c r="AK130">
        <v>104</v>
      </c>
      <c r="AL130">
        <v>15</v>
      </c>
    </row>
    <row r="131" spans="2:38" x14ac:dyDescent="0.25">
      <c r="B131">
        <v>74</v>
      </c>
      <c r="C131">
        <v>2</v>
      </c>
      <c r="D131">
        <v>1</v>
      </c>
      <c r="E131">
        <v>1</v>
      </c>
      <c r="F131">
        <v>2</v>
      </c>
      <c r="G131">
        <v>2</v>
      </c>
      <c r="I131">
        <v>2</v>
      </c>
      <c r="J131">
        <v>7.8</v>
      </c>
      <c r="K131">
        <v>2</v>
      </c>
      <c r="L131">
        <v>10</v>
      </c>
      <c r="M131">
        <v>2</v>
      </c>
      <c r="O131">
        <v>38</v>
      </c>
      <c r="P131">
        <v>0</v>
      </c>
      <c r="Q131">
        <v>1</v>
      </c>
      <c r="R131">
        <v>3</v>
      </c>
      <c r="S131">
        <v>2</v>
      </c>
      <c r="T131">
        <v>0</v>
      </c>
      <c r="U131">
        <v>1</v>
      </c>
      <c r="X131">
        <v>6.9</v>
      </c>
      <c r="Y131">
        <v>3.94</v>
      </c>
      <c r="Z131">
        <v>248</v>
      </c>
      <c r="AA131">
        <v>4.8</v>
      </c>
      <c r="AB131">
        <v>1.2</v>
      </c>
      <c r="AC131">
        <v>48</v>
      </c>
      <c r="AD131">
        <v>120</v>
      </c>
      <c r="AE131">
        <v>17</v>
      </c>
      <c r="AF131">
        <v>31</v>
      </c>
      <c r="AH131">
        <v>22</v>
      </c>
      <c r="AI131">
        <v>92</v>
      </c>
      <c r="AJ131">
        <v>88</v>
      </c>
      <c r="AK131">
        <v>142</v>
      </c>
      <c r="AL131">
        <v>15</v>
      </c>
    </row>
    <row r="132" spans="2:38" x14ac:dyDescent="0.25">
      <c r="B132">
        <v>29</v>
      </c>
      <c r="C132">
        <v>1</v>
      </c>
      <c r="D132">
        <v>1</v>
      </c>
      <c r="E132">
        <v>2</v>
      </c>
      <c r="F132">
        <v>2</v>
      </c>
      <c r="G132">
        <v>2</v>
      </c>
      <c r="I132">
        <v>3</v>
      </c>
      <c r="J132">
        <v>0.2</v>
      </c>
      <c r="K132">
        <v>0</v>
      </c>
      <c r="L132">
        <v>4</v>
      </c>
      <c r="M132">
        <v>2</v>
      </c>
      <c r="O132">
        <v>4</v>
      </c>
      <c r="P132">
        <v>984000</v>
      </c>
      <c r="Q132">
        <v>2</v>
      </c>
      <c r="R132">
        <v>2</v>
      </c>
      <c r="X132">
        <v>12.6</v>
      </c>
      <c r="Y132">
        <v>3.61</v>
      </c>
      <c r="Z132">
        <v>283</v>
      </c>
      <c r="AA132">
        <v>1.5</v>
      </c>
      <c r="AD132">
        <v>34</v>
      </c>
      <c r="AE132">
        <v>40</v>
      </c>
      <c r="AF132">
        <v>175</v>
      </c>
      <c r="AH132">
        <v>18</v>
      </c>
      <c r="AI132">
        <v>94</v>
      </c>
      <c r="AJ132">
        <v>104</v>
      </c>
      <c r="AK132">
        <v>129</v>
      </c>
      <c r="AL132">
        <v>15</v>
      </c>
    </row>
    <row r="133" spans="2:38" x14ac:dyDescent="0.25">
      <c r="B133">
        <v>33</v>
      </c>
      <c r="C133">
        <v>2</v>
      </c>
      <c r="D133">
        <v>1</v>
      </c>
      <c r="E133">
        <v>1</v>
      </c>
      <c r="F133">
        <v>1</v>
      </c>
      <c r="G133">
        <v>2</v>
      </c>
      <c r="I133">
        <v>2</v>
      </c>
      <c r="J133">
        <v>5.9</v>
      </c>
      <c r="K133">
        <v>1</v>
      </c>
      <c r="L133">
        <v>8</v>
      </c>
      <c r="M133">
        <v>2</v>
      </c>
      <c r="O133">
        <v>194</v>
      </c>
      <c r="P133">
        <v>0</v>
      </c>
      <c r="Q133">
        <v>1</v>
      </c>
      <c r="R133">
        <v>3</v>
      </c>
      <c r="S133">
        <v>2</v>
      </c>
      <c r="T133">
        <v>0</v>
      </c>
      <c r="U133">
        <v>1</v>
      </c>
      <c r="X133">
        <v>10.1</v>
      </c>
      <c r="Y133">
        <v>8.9600000000000009</v>
      </c>
      <c r="Z133">
        <v>503</v>
      </c>
      <c r="AA133">
        <v>1.9</v>
      </c>
      <c r="AB133">
        <v>7</v>
      </c>
      <c r="AC133">
        <v>88</v>
      </c>
      <c r="AD133">
        <v>183</v>
      </c>
      <c r="AE133">
        <v>34</v>
      </c>
      <c r="AF133">
        <v>23</v>
      </c>
      <c r="AH133">
        <v>30</v>
      </c>
      <c r="AI133">
        <v>95</v>
      </c>
      <c r="AJ133">
        <v>115</v>
      </c>
      <c r="AK133">
        <v>147</v>
      </c>
      <c r="AL133">
        <v>15</v>
      </c>
    </row>
    <row r="134" spans="2:38" x14ac:dyDescent="0.25">
      <c r="B134">
        <v>46</v>
      </c>
      <c r="C134">
        <v>2</v>
      </c>
      <c r="D134">
        <v>1</v>
      </c>
      <c r="E134">
        <v>1</v>
      </c>
      <c r="F134">
        <v>1</v>
      </c>
      <c r="G134">
        <v>2</v>
      </c>
      <c r="I134">
        <v>1</v>
      </c>
      <c r="J134">
        <v>4.3</v>
      </c>
      <c r="K134">
        <v>0</v>
      </c>
      <c r="L134">
        <v>1</v>
      </c>
      <c r="M134">
        <v>2</v>
      </c>
      <c r="O134">
        <v>923</v>
      </c>
      <c r="P134">
        <v>0</v>
      </c>
      <c r="Q134">
        <v>1</v>
      </c>
      <c r="R134">
        <v>3</v>
      </c>
      <c r="S134">
        <v>2</v>
      </c>
      <c r="T134">
        <v>0</v>
      </c>
      <c r="U134">
        <v>1</v>
      </c>
      <c r="X134">
        <v>13.3</v>
      </c>
      <c r="Y134">
        <v>6.19</v>
      </c>
      <c r="Z134">
        <v>178</v>
      </c>
      <c r="AA134">
        <v>1.1000000000000001</v>
      </c>
      <c r="AB134">
        <v>3</v>
      </c>
      <c r="AC134">
        <v>44</v>
      </c>
      <c r="AD134">
        <v>10</v>
      </c>
      <c r="AE134">
        <v>43</v>
      </c>
      <c r="AF134">
        <v>31</v>
      </c>
      <c r="AH134">
        <v>16</v>
      </c>
      <c r="AI134">
        <v>99</v>
      </c>
      <c r="AJ134">
        <v>134</v>
      </c>
      <c r="AK134">
        <v>75</v>
      </c>
      <c r="AL134">
        <v>15</v>
      </c>
    </row>
    <row r="135" spans="2:38" x14ac:dyDescent="0.25">
      <c r="B135">
        <v>30</v>
      </c>
      <c r="C135">
        <v>1</v>
      </c>
      <c r="D135">
        <v>1</v>
      </c>
      <c r="E135">
        <v>1</v>
      </c>
      <c r="F135">
        <v>2</v>
      </c>
      <c r="G135">
        <v>2</v>
      </c>
      <c r="I135">
        <v>2</v>
      </c>
      <c r="J135">
        <v>1.9</v>
      </c>
      <c r="K135">
        <v>0</v>
      </c>
      <c r="L135">
        <v>2</v>
      </c>
      <c r="M135">
        <v>2</v>
      </c>
      <c r="O135">
        <v>10</v>
      </c>
      <c r="P135">
        <v>33183</v>
      </c>
      <c r="Q135">
        <v>2</v>
      </c>
      <c r="R135">
        <v>2</v>
      </c>
      <c r="X135">
        <v>10.9</v>
      </c>
      <c r="Y135">
        <v>3.44</v>
      </c>
      <c r="Z135">
        <v>175</v>
      </c>
      <c r="AD135">
        <v>10</v>
      </c>
      <c r="AE135">
        <v>39</v>
      </c>
      <c r="AF135">
        <v>21</v>
      </c>
      <c r="AH135">
        <v>18</v>
      </c>
      <c r="AI135">
        <v>96</v>
      </c>
      <c r="AJ135">
        <v>104</v>
      </c>
      <c r="AK135">
        <v>77</v>
      </c>
      <c r="AL135">
        <v>15</v>
      </c>
    </row>
    <row r="136" spans="2:38" x14ac:dyDescent="0.25">
      <c r="B136">
        <v>67</v>
      </c>
      <c r="C136">
        <v>1</v>
      </c>
      <c r="D136">
        <v>1</v>
      </c>
      <c r="E136">
        <v>2</v>
      </c>
      <c r="F136">
        <v>1</v>
      </c>
      <c r="G136">
        <v>2</v>
      </c>
      <c r="I136">
        <v>2</v>
      </c>
      <c r="J136">
        <v>4.0999999999999996</v>
      </c>
      <c r="K136">
        <v>1</v>
      </c>
      <c r="L136">
        <v>7</v>
      </c>
      <c r="M136">
        <v>2</v>
      </c>
      <c r="O136">
        <v>319</v>
      </c>
      <c r="P136">
        <v>6890</v>
      </c>
      <c r="Q136">
        <v>1</v>
      </c>
      <c r="R136">
        <v>3</v>
      </c>
      <c r="S136">
        <v>2</v>
      </c>
      <c r="T136">
        <v>0</v>
      </c>
      <c r="U136">
        <v>1</v>
      </c>
      <c r="X136">
        <v>11.2</v>
      </c>
      <c r="Y136">
        <v>4.07</v>
      </c>
      <c r="Z136">
        <v>241</v>
      </c>
      <c r="AA136">
        <v>1</v>
      </c>
      <c r="AB136">
        <v>5.4</v>
      </c>
      <c r="AC136">
        <v>80</v>
      </c>
      <c r="AD136">
        <v>10</v>
      </c>
      <c r="AE136">
        <v>36</v>
      </c>
      <c r="AF136">
        <v>60</v>
      </c>
      <c r="AH136">
        <v>60</v>
      </c>
      <c r="AI136">
        <v>94</v>
      </c>
      <c r="AJ136">
        <v>117</v>
      </c>
      <c r="AK136">
        <v>102</v>
      </c>
      <c r="AL136">
        <v>15</v>
      </c>
    </row>
    <row r="137" spans="2:38" x14ac:dyDescent="0.25">
      <c r="B137">
        <v>30</v>
      </c>
      <c r="C137">
        <v>1</v>
      </c>
      <c r="D137">
        <v>1</v>
      </c>
      <c r="E137">
        <v>1</v>
      </c>
      <c r="F137">
        <v>2</v>
      </c>
      <c r="G137">
        <v>2</v>
      </c>
      <c r="I137">
        <v>3</v>
      </c>
      <c r="J137">
        <v>6.3</v>
      </c>
      <c r="K137">
        <v>1</v>
      </c>
      <c r="L137">
        <v>5</v>
      </c>
      <c r="M137">
        <v>2</v>
      </c>
      <c r="O137">
        <v>319</v>
      </c>
      <c r="P137">
        <v>36600</v>
      </c>
      <c r="Q137">
        <v>2</v>
      </c>
      <c r="R137">
        <v>1</v>
      </c>
      <c r="X137">
        <v>9.9</v>
      </c>
      <c r="Y137">
        <v>7.28</v>
      </c>
      <c r="Z137">
        <v>119</v>
      </c>
      <c r="AA137">
        <v>0.9</v>
      </c>
      <c r="AB137">
        <v>1</v>
      </c>
      <c r="AC137">
        <v>32</v>
      </c>
      <c r="AD137">
        <v>156</v>
      </c>
      <c r="AE137">
        <v>33</v>
      </c>
      <c r="AF137">
        <v>37</v>
      </c>
      <c r="AH137">
        <v>40</v>
      </c>
      <c r="AI137">
        <v>98</v>
      </c>
      <c r="AJ137">
        <v>110</v>
      </c>
      <c r="AK137">
        <v>102</v>
      </c>
      <c r="AL137">
        <v>15</v>
      </c>
    </row>
    <row r="138" spans="2:38" x14ac:dyDescent="0.25">
      <c r="B138">
        <v>41</v>
      </c>
      <c r="C138">
        <v>2</v>
      </c>
      <c r="D138">
        <v>1</v>
      </c>
      <c r="E138">
        <v>1</v>
      </c>
      <c r="F138">
        <v>1</v>
      </c>
      <c r="G138">
        <v>2</v>
      </c>
      <c r="I138">
        <v>3</v>
      </c>
      <c r="J138">
        <v>7.6</v>
      </c>
      <c r="K138">
        <v>0</v>
      </c>
      <c r="L138">
        <v>2</v>
      </c>
      <c r="M138">
        <v>2</v>
      </c>
      <c r="O138">
        <v>23</v>
      </c>
      <c r="P138">
        <v>1440000</v>
      </c>
      <c r="Q138">
        <v>2</v>
      </c>
      <c r="R138">
        <v>1</v>
      </c>
      <c r="X138">
        <v>6.8</v>
      </c>
      <c r="Y138">
        <v>8.01</v>
      </c>
      <c r="Z138">
        <v>491</v>
      </c>
      <c r="AA138">
        <v>4</v>
      </c>
      <c r="AB138">
        <v>11.1</v>
      </c>
      <c r="AC138">
        <v>97</v>
      </c>
      <c r="AD138">
        <v>259</v>
      </c>
      <c r="AE138">
        <v>31</v>
      </c>
      <c r="AF138">
        <v>55</v>
      </c>
      <c r="AH138">
        <v>18</v>
      </c>
      <c r="AI138">
        <v>98</v>
      </c>
      <c r="AJ138">
        <v>101</v>
      </c>
      <c r="AK138">
        <v>80</v>
      </c>
      <c r="AL138">
        <v>15</v>
      </c>
    </row>
    <row r="139" spans="2:38" x14ac:dyDescent="0.25">
      <c r="B139">
        <v>44</v>
      </c>
      <c r="C139">
        <v>2</v>
      </c>
      <c r="D139">
        <v>1</v>
      </c>
      <c r="E139">
        <v>1</v>
      </c>
      <c r="F139">
        <v>1</v>
      </c>
      <c r="G139">
        <v>2</v>
      </c>
      <c r="I139">
        <v>2</v>
      </c>
      <c r="J139">
        <v>17.8</v>
      </c>
      <c r="K139">
        <v>0</v>
      </c>
      <c r="L139">
        <v>4</v>
      </c>
      <c r="M139">
        <v>2</v>
      </c>
      <c r="O139">
        <v>287</v>
      </c>
      <c r="P139">
        <v>100</v>
      </c>
      <c r="Q139">
        <v>1</v>
      </c>
      <c r="R139">
        <v>3</v>
      </c>
      <c r="S139">
        <v>2</v>
      </c>
      <c r="U139">
        <v>1</v>
      </c>
      <c r="X139">
        <v>9.8000000000000007</v>
      </c>
      <c r="Y139">
        <v>37.6</v>
      </c>
      <c r="Z139">
        <v>479</v>
      </c>
      <c r="AA139">
        <v>1.8</v>
      </c>
      <c r="AB139">
        <v>4.4000000000000004</v>
      </c>
      <c r="AC139">
        <v>77</v>
      </c>
      <c r="AD139">
        <v>320</v>
      </c>
      <c r="AE139">
        <v>37</v>
      </c>
      <c r="AF139">
        <v>18</v>
      </c>
      <c r="AH139">
        <v>15</v>
      </c>
      <c r="AI139">
        <v>95</v>
      </c>
      <c r="AJ139">
        <v>183</v>
      </c>
      <c r="AK139">
        <v>146</v>
      </c>
      <c r="AL139">
        <v>15</v>
      </c>
    </row>
    <row r="140" spans="2:38" ht="15" customHeight="1" x14ac:dyDescent="0.25">
      <c r="B140">
        <v>39</v>
      </c>
      <c r="C140">
        <v>1</v>
      </c>
      <c r="D140">
        <v>1</v>
      </c>
      <c r="E140">
        <v>1</v>
      </c>
      <c r="F140">
        <v>1</v>
      </c>
      <c r="G140">
        <v>2</v>
      </c>
      <c r="I140">
        <v>2</v>
      </c>
      <c r="J140">
        <v>1.2</v>
      </c>
      <c r="K140">
        <v>2</v>
      </c>
      <c r="L140">
        <v>14</v>
      </c>
      <c r="M140">
        <v>1</v>
      </c>
      <c r="O140">
        <v>259</v>
      </c>
      <c r="P140">
        <v>4820</v>
      </c>
      <c r="Q140">
        <v>2</v>
      </c>
      <c r="R140">
        <v>1</v>
      </c>
      <c r="X140">
        <v>19.3</v>
      </c>
      <c r="Y140">
        <v>23.27</v>
      </c>
      <c r="Z140">
        <v>216</v>
      </c>
      <c r="AA140">
        <v>6.3</v>
      </c>
      <c r="AD140">
        <v>158</v>
      </c>
      <c r="AE140">
        <v>23</v>
      </c>
      <c r="AF140">
        <v>638</v>
      </c>
      <c r="AH140">
        <v>34</v>
      </c>
      <c r="AI140">
        <v>80</v>
      </c>
      <c r="AJ140">
        <v>92</v>
      </c>
      <c r="AK140">
        <v>147</v>
      </c>
      <c r="AL140">
        <v>15</v>
      </c>
    </row>
    <row r="141" spans="2:38" x14ac:dyDescent="0.25">
      <c r="B141">
        <v>36</v>
      </c>
      <c r="C141">
        <v>1</v>
      </c>
      <c r="D141">
        <v>1</v>
      </c>
      <c r="E141">
        <v>1</v>
      </c>
      <c r="F141">
        <v>1</v>
      </c>
      <c r="G141">
        <v>2</v>
      </c>
      <c r="I141">
        <v>2</v>
      </c>
      <c r="J141">
        <v>27.2</v>
      </c>
      <c r="K141">
        <v>0</v>
      </c>
      <c r="L141">
        <v>1</v>
      </c>
      <c r="M141">
        <v>2</v>
      </c>
      <c r="O141">
        <v>113</v>
      </c>
      <c r="P141">
        <v>654000</v>
      </c>
      <c r="Q141">
        <v>2</v>
      </c>
      <c r="R141">
        <v>1</v>
      </c>
      <c r="X141">
        <v>13.6</v>
      </c>
      <c r="Y141">
        <v>5.09</v>
      </c>
      <c r="Z141">
        <v>204</v>
      </c>
      <c r="AD141">
        <v>10</v>
      </c>
      <c r="AE141">
        <v>43</v>
      </c>
      <c r="AF141">
        <v>29</v>
      </c>
      <c r="AH141">
        <v>18</v>
      </c>
      <c r="AI141">
        <v>98</v>
      </c>
      <c r="AJ141">
        <v>107</v>
      </c>
      <c r="AK141">
        <v>84</v>
      </c>
      <c r="AL141">
        <v>15</v>
      </c>
    </row>
    <row r="142" spans="2:38" x14ac:dyDescent="0.25">
      <c r="B142">
        <v>46</v>
      </c>
      <c r="C142">
        <v>2</v>
      </c>
      <c r="D142">
        <v>1</v>
      </c>
      <c r="E142">
        <v>2</v>
      </c>
      <c r="F142">
        <v>2</v>
      </c>
      <c r="G142">
        <v>2</v>
      </c>
      <c r="I142">
        <v>3</v>
      </c>
      <c r="J142">
        <v>4.2</v>
      </c>
      <c r="K142">
        <v>1</v>
      </c>
      <c r="L142">
        <v>6</v>
      </c>
      <c r="M142">
        <v>2</v>
      </c>
      <c r="O142">
        <v>112</v>
      </c>
      <c r="P142">
        <v>9100</v>
      </c>
      <c r="Q142">
        <v>2</v>
      </c>
      <c r="R142">
        <v>1</v>
      </c>
      <c r="X142">
        <v>11</v>
      </c>
      <c r="Y142">
        <v>9.44</v>
      </c>
      <c r="Z142">
        <v>427</v>
      </c>
      <c r="AD142">
        <v>250</v>
      </c>
      <c r="AE142">
        <v>37</v>
      </c>
      <c r="AF142">
        <v>35</v>
      </c>
      <c r="AH142">
        <v>27</v>
      </c>
      <c r="AI142">
        <v>94</v>
      </c>
      <c r="AJ142">
        <v>118</v>
      </c>
      <c r="AK142">
        <v>128</v>
      </c>
      <c r="AL142">
        <v>15</v>
      </c>
    </row>
    <row r="143" spans="2:38" x14ac:dyDescent="0.25">
      <c r="B143">
        <v>32</v>
      </c>
      <c r="C143">
        <v>2</v>
      </c>
      <c r="D143">
        <v>1</v>
      </c>
      <c r="E143">
        <v>1</v>
      </c>
      <c r="F143">
        <v>1</v>
      </c>
      <c r="G143">
        <v>2</v>
      </c>
      <c r="I143">
        <v>2</v>
      </c>
      <c r="J143">
        <v>4.4000000000000004</v>
      </c>
      <c r="K143">
        <v>0</v>
      </c>
      <c r="L143">
        <v>11</v>
      </c>
      <c r="M143">
        <v>2</v>
      </c>
      <c r="O143">
        <v>8</v>
      </c>
      <c r="P143">
        <v>598000</v>
      </c>
      <c r="Q143">
        <v>2</v>
      </c>
      <c r="R143">
        <v>1</v>
      </c>
      <c r="X143">
        <v>6.1</v>
      </c>
      <c r="Y143">
        <v>5.01</v>
      </c>
      <c r="Z143">
        <v>229</v>
      </c>
      <c r="AA143">
        <v>2.2999999999999998</v>
      </c>
      <c r="AD143">
        <v>74</v>
      </c>
      <c r="AE143">
        <v>25</v>
      </c>
      <c r="AF143">
        <v>60</v>
      </c>
      <c r="AH143">
        <v>21</v>
      </c>
      <c r="AI143">
        <v>91</v>
      </c>
      <c r="AJ143">
        <v>108</v>
      </c>
      <c r="AK143">
        <v>154</v>
      </c>
      <c r="AL143">
        <v>15</v>
      </c>
    </row>
    <row r="144" spans="2:38" x14ac:dyDescent="0.25">
      <c r="B144">
        <v>30</v>
      </c>
      <c r="C144">
        <v>1</v>
      </c>
      <c r="D144">
        <v>1</v>
      </c>
      <c r="E144">
        <v>1</v>
      </c>
      <c r="F144">
        <v>1</v>
      </c>
      <c r="G144">
        <v>2</v>
      </c>
      <c r="I144">
        <v>3</v>
      </c>
      <c r="J144">
        <v>6.8</v>
      </c>
      <c r="K144">
        <v>0</v>
      </c>
      <c r="L144">
        <v>9</v>
      </c>
      <c r="M144">
        <v>2</v>
      </c>
      <c r="O144">
        <v>89</v>
      </c>
      <c r="P144">
        <v>405230</v>
      </c>
      <c r="Q144">
        <v>2</v>
      </c>
      <c r="R144">
        <v>3</v>
      </c>
      <c r="X144">
        <v>9.8000000000000007</v>
      </c>
      <c r="Y144">
        <v>4.55</v>
      </c>
      <c r="Z144">
        <v>101</v>
      </c>
      <c r="AA144">
        <v>0.6</v>
      </c>
      <c r="AB144">
        <v>8</v>
      </c>
      <c r="AC144">
        <v>36</v>
      </c>
      <c r="AD144">
        <v>64</v>
      </c>
      <c r="AE144">
        <v>21</v>
      </c>
      <c r="AF144">
        <v>331</v>
      </c>
      <c r="AH144">
        <v>17</v>
      </c>
      <c r="AI144">
        <v>85</v>
      </c>
      <c r="AJ144">
        <v>101</v>
      </c>
      <c r="AK144">
        <v>75</v>
      </c>
      <c r="AL144">
        <v>15</v>
      </c>
    </row>
    <row r="145" spans="2:38" x14ac:dyDescent="0.25">
      <c r="B145">
        <v>32</v>
      </c>
      <c r="C145">
        <v>2</v>
      </c>
      <c r="D145">
        <v>1</v>
      </c>
      <c r="E145">
        <v>1</v>
      </c>
      <c r="F145">
        <v>2</v>
      </c>
      <c r="G145">
        <v>2</v>
      </c>
      <c r="I145">
        <v>3</v>
      </c>
      <c r="J145">
        <v>6.5</v>
      </c>
      <c r="K145">
        <v>2</v>
      </c>
      <c r="L145">
        <v>12</v>
      </c>
      <c r="M145">
        <v>2</v>
      </c>
      <c r="O145">
        <v>79</v>
      </c>
      <c r="P145">
        <v>70800</v>
      </c>
      <c r="Q145">
        <v>2</v>
      </c>
      <c r="R145">
        <v>1</v>
      </c>
      <c r="X145">
        <v>10.5</v>
      </c>
      <c r="Y145">
        <v>9.09</v>
      </c>
      <c r="Z145">
        <v>293</v>
      </c>
      <c r="AA145">
        <v>2.2000000000000002</v>
      </c>
      <c r="AB145">
        <v>2.8</v>
      </c>
      <c r="AC145">
        <v>73</v>
      </c>
      <c r="AD145">
        <v>212</v>
      </c>
      <c r="AE145">
        <v>34</v>
      </c>
      <c r="AF145">
        <v>26</v>
      </c>
      <c r="AH145">
        <v>40</v>
      </c>
      <c r="AI145">
        <v>100</v>
      </c>
      <c r="AJ145">
        <v>100</v>
      </c>
      <c r="AK145">
        <v>141</v>
      </c>
      <c r="AL145">
        <v>15</v>
      </c>
    </row>
    <row r="146" spans="2:38" ht="15" customHeight="1" x14ac:dyDescent="0.25">
      <c r="B146">
        <v>55</v>
      </c>
      <c r="C146">
        <v>1</v>
      </c>
      <c r="D146">
        <v>1</v>
      </c>
      <c r="E146">
        <v>2</v>
      </c>
      <c r="F146">
        <v>1</v>
      </c>
      <c r="G146">
        <v>2</v>
      </c>
      <c r="I146">
        <v>2</v>
      </c>
      <c r="J146">
        <v>3.7</v>
      </c>
      <c r="K146">
        <v>2</v>
      </c>
      <c r="L146">
        <v>6</v>
      </c>
      <c r="M146">
        <v>1</v>
      </c>
      <c r="O146">
        <v>25</v>
      </c>
      <c r="P146">
        <v>1062035</v>
      </c>
      <c r="Q146">
        <v>2</v>
      </c>
      <c r="R146">
        <v>3</v>
      </c>
      <c r="X146">
        <v>8.9</v>
      </c>
      <c r="Y146">
        <v>3.27</v>
      </c>
      <c r="Z146">
        <v>48</v>
      </c>
      <c r="AA146">
        <v>1.9</v>
      </c>
      <c r="AB146">
        <v>46</v>
      </c>
      <c r="AC146">
        <v>1146</v>
      </c>
      <c r="AE146">
        <v>26</v>
      </c>
      <c r="AF146">
        <v>161</v>
      </c>
      <c r="AH146">
        <v>28</v>
      </c>
      <c r="AI146">
        <v>95</v>
      </c>
      <c r="AJ146">
        <v>121</v>
      </c>
      <c r="AK146">
        <v>112</v>
      </c>
      <c r="AL146">
        <v>14</v>
      </c>
    </row>
    <row r="147" spans="2:38" x14ac:dyDescent="0.25">
      <c r="B147">
        <v>31</v>
      </c>
      <c r="C147">
        <v>1</v>
      </c>
      <c r="D147">
        <v>4</v>
      </c>
      <c r="E147">
        <v>1</v>
      </c>
      <c r="F147">
        <v>1</v>
      </c>
      <c r="G147">
        <v>2</v>
      </c>
      <c r="I147">
        <v>1</v>
      </c>
      <c r="J147">
        <v>2.1</v>
      </c>
      <c r="K147">
        <v>0</v>
      </c>
      <c r="L147">
        <v>5</v>
      </c>
      <c r="M147">
        <v>2</v>
      </c>
      <c r="O147">
        <v>377</v>
      </c>
      <c r="P147">
        <v>47700</v>
      </c>
      <c r="Q147">
        <v>2</v>
      </c>
      <c r="R147">
        <v>3</v>
      </c>
      <c r="AA147">
        <v>1.7</v>
      </c>
      <c r="AB147">
        <v>2.5</v>
      </c>
      <c r="AC147">
        <v>67</v>
      </c>
      <c r="AD147">
        <v>10</v>
      </c>
      <c r="AE147">
        <v>43</v>
      </c>
      <c r="AF147">
        <v>24</v>
      </c>
      <c r="AH147">
        <v>14</v>
      </c>
      <c r="AI147">
        <v>91</v>
      </c>
      <c r="AJ147">
        <v>134</v>
      </c>
      <c r="AK147">
        <v>79</v>
      </c>
      <c r="AL147">
        <v>15</v>
      </c>
    </row>
    <row r="148" spans="2:38" x14ac:dyDescent="0.25">
      <c r="B148">
        <v>36</v>
      </c>
      <c r="C148">
        <v>2</v>
      </c>
      <c r="D148">
        <v>1</v>
      </c>
      <c r="E148">
        <v>1</v>
      </c>
      <c r="F148">
        <v>1</v>
      </c>
      <c r="G148">
        <v>2</v>
      </c>
      <c r="I148">
        <v>2</v>
      </c>
      <c r="J148">
        <v>22.7</v>
      </c>
      <c r="K148">
        <v>1</v>
      </c>
      <c r="L148">
        <v>6</v>
      </c>
      <c r="M148">
        <v>2</v>
      </c>
      <c r="O148">
        <v>458</v>
      </c>
      <c r="P148">
        <v>10000000</v>
      </c>
      <c r="Q148">
        <v>2</v>
      </c>
      <c r="R148">
        <v>2</v>
      </c>
      <c r="X148">
        <v>13</v>
      </c>
      <c r="Y148">
        <v>8.8000000000000007</v>
      </c>
      <c r="Z148">
        <v>133</v>
      </c>
      <c r="AA148">
        <v>1.8</v>
      </c>
      <c r="AB148">
        <v>2.2999999999999998</v>
      </c>
      <c r="AC148">
        <v>79</v>
      </c>
      <c r="AD148">
        <v>10</v>
      </c>
      <c r="AE148">
        <v>38</v>
      </c>
      <c r="AF148">
        <v>292</v>
      </c>
      <c r="AH148">
        <v>19</v>
      </c>
      <c r="AI148">
        <v>96</v>
      </c>
      <c r="AJ148">
        <v>110</v>
      </c>
      <c r="AK148">
        <v>97</v>
      </c>
      <c r="AL148">
        <v>13</v>
      </c>
    </row>
    <row r="149" spans="2:38" x14ac:dyDescent="0.25">
      <c r="B149">
        <v>27</v>
      </c>
      <c r="C149">
        <v>1</v>
      </c>
      <c r="D149">
        <v>1</v>
      </c>
      <c r="E149">
        <v>1</v>
      </c>
      <c r="F149">
        <v>2</v>
      </c>
      <c r="G149">
        <v>2</v>
      </c>
      <c r="I149">
        <v>2</v>
      </c>
      <c r="J149">
        <v>20</v>
      </c>
      <c r="K149">
        <v>0</v>
      </c>
      <c r="L149">
        <v>5</v>
      </c>
      <c r="M149">
        <v>2</v>
      </c>
      <c r="O149">
        <v>78</v>
      </c>
      <c r="P149">
        <v>734014</v>
      </c>
      <c r="Q149">
        <v>2</v>
      </c>
      <c r="R149">
        <v>3</v>
      </c>
      <c r="X149">
        <v>7.4</v>
      </c>
      <c r="Y149">
        <v>4.95</v>
      </c>
      <c r="Z149">
        <v>25</v>
      </c>
      <c r="AA149">
        <v>1.5</v>
      </c>
      <c r="AB149">
        <v>6.2</v>
      </c>
      <c r="AC149">
        <v>58</v>
      </c>
      <c r="AD149">
        <v>62</v>
      </c>
      <c r="AE149">
        <v>30</v>
      </c>
      <c r="AF149">
        <v>42</v>
      </c>
      <c r="AH149">
        <v>22</v>
      </c>
      <c r="AI149">
        <v>96</v>
      </c>
      <c r="AJ149">
        <v>104</v>
      </c>
      <c r="AK149">
        <v>118</v>
      </c>
      <c r="AL149">
        <v>15</v>
      </c>
    </row>
    <row r="150" spans="2:38" x14ac:dyDescent="0.25">
      <c r="B150">
        <v>31</v>
      </c>
      <c r="C150">
        <v>2</v>
      </c>
      <c r="D150">
        <v>1</v>
      </c>
      <c r="E150">
        <v>2</v>
      </c>
      <c r="F150">
        <v>1</v>
      </c>
      <c r="G150">
        <v>2</v>
      </c>
      <c r="I150">
        <v>2</v>
      </c>
      <c r="J150">
        <v>2.2999999999999998</v>
      </c>
      <c r="M150">
        <v>2</v>
      </c>
      <c r="O150">
        <v>359</v>
      </c>
      <c r="P150">
        <v>4280</v>
      </c>
      <c r="Q150">
        <v>2</v>
      </c>
      <c r="R150">
        <v>1</v>
      </c>
      <c r="X150">
        <v>13.3</v>
      </c>
      <c r="Y150">
        <v>4.6900000000000004</v>
      </c>
      <c r="Z150">
        <v>289</v>
      </c>
      <c r="AA150">
        <v>0.8</v>
      </c>
      <c r="AB150">
        <v>3</v>
      </c>
      <c r="AC150">
        <v>60</v>
      </c>
      <c r="AE150">
        <v>39</v>
      </c>
      <c r="AF150">
        <v>28</v>
      </c>
      <c r="AL150">
        <v>15</v>
      </c>
    </row>
    <row r="151" spans="2:38" ht="15" customHeight="1" x14ac:dyDescent="0.25">
      <c r="B151">
        <v>53</v>
      </c>
      <c r="C151">
        <v>1</v>
      </c>
      <c r="D151">
        <v>2</v>
      </c>
      <c r="E151">
        <v>1</v>
      </c>
      <c r="F151">
        <v>1</v>
      </c>
      <c r="G151">
        <v>2</v>
      </c>
      <c r="I151">
        <v>2</v>
      </c>
      <c r="J151">
        <v>1.7</v>
      </c>
      <c r="K151">
        <v>1</v>
      </c>
      <c r="L151">
        <v>9</v>
      </c>
      <c r="M151">
        <v>1</v>
      </c>
      <c r="O151">
        <v>14</v>
      </c>
      <c r="P151">
        <v>92819</v>
      </c>
      <c r="Q151">
        <v>2</v>
      </c>
      <c r="R151">
        <v>1</v>
      </c>
      <c r="X151">
        <v>13.9</v>
      </c>
      <c r="Y151">
        <v>7.13</v>
      </c>
      <c r="Z151">
        <v>196</v>
      </c>
      <c r="AA151">
        <v>2.2000000000000002</v>
      </c>
      <c r="AB151">
        <v>15.5</v>
      </c>
      <c r="AC151">
        <v>107</v>
      </c>
      <c r="AD151">
        <v>340</v>
      </c>
      <c r="AE151">
        <v>32</v>
      </c>
      <c r="AF151">
        <v>123</v>
      </c>
      <c r="AH151">
        <v>19</v>
      </c>
      <c r="AI151">
        <v>79</v>
      </c>
      <c r="AJ151">
        <v>91</v>
      </c>
      <c r="AK151">
        <v>115</v>
      </c>
      <c r="AL151">
        <v>15</v>
      </c>
    </row>
    <row r="152" spans="2:38" x14ac:dyDescent="0.25">
      <c r="B152">
        <v>39</v>
      </c>
      <c r="C152">
        <v>1</v>
      </c>
      <c r="D152">
        <v>1</v>
      </c>
      <c r="E152">
        <v>2</v>
      </c>
      <c r="F152">
        <v>1</v>
      </c>
      <c r="G152">
        <v>2</v>
      </c>
      <c r="I152">
        <v>2</v>
      </c>
      <c r="J152">
        <v>2.4</v>
      </c>
      <c r="K152">
        <v>1</v>
      </c>
      <c r="L152">
        <v>9</v>
      </c>
      <c r="M152">
        <v>2</v>
      </c>
      <c r="O152">
        <v>204</v>
      </c>
      <c r="P152">
        <v>50</v>
      </c>
      <c r="Q152">
        <v>2</v>
      </c>
      <c r="R152">
        <v>3</v>
      </c>
      <c r="X152">
        <v>18.600000000000001</v>
      </c>
      <c r="Y152">
        <v>5.72</v>
      </c>
      <c r="Z152">
        <v>224</v>
      </c>
      <c r="AA152">
        <v>1</v>
      </c>
      <c r="AB152">
        <v>12.5</v>
      </c>
      <c r="AC152">
        <v>88</v>
      </c>
      <c r="AD152">
        <v>94</v>
      </c>
      <c r="AE152">
        <v>28</v>
      </c>
      <c r="AF152">
        <v>117</v>
      </c>
      <c r="AH152">
        <v>24</v>
      </c>
      <c r="AI152">
        <v>76</v>
      </c>
      <c r="AJ152">
        <v>102</v>
      </c>
      <c r="AK152">
        <v>106</v>
      </c>
      <c r="AL152">
        <v>15</v>
      </c>
    </row>
    <row r="153" spans="2:38" x14ac:dyDescent="0.25">
      <c r="B153">
        <v>41</v>
      </c>
      <c r="C153">
        <v>1</v>
      </c>
      <c r="D153">
        <v>1</v>
      </c>
      <c r="E153">
        <v>1</v>
      </c>
      <c r="F153">
        <v>1</v>
      </c>
      <c r="G153">
        <v>2</v>
      </c>
      <c r="I153">
        <v>2</v>
      </c>
      <c r="J153">
        <v>7.1</v>
      </c>
      <c r="K153">
        <v>1</v>
      </c>
      <c r="L153">
        <v>12</v>
      </c>
      <c r="M153">
        <v>2</v>
      </c>
      <c r="O153">
        <v>14</v>
      </c>
      <c r="P153">
        <v>78200000</v>
      </c>
      <c r="Q153">
        <v>2</v>
      </c>
      <c r="R153">
        <v>2</v>
      </c>
      <c r="X153">
        <v>9.8000000000000007</v>
      </c>
      <c r="Y153">
        <v>2.2999999999999998</v>
      </c>
      <c r="Z153">
        <v>87</v>
      </c>
      <c r="AA153">
        <v>2.8</v>
      </c>
      <c r="AB153">
        <v>8.8000000000000007</v>
      </c>
      <c r="AC153">
        <v>88</v>
      </c>
      <c r="AD153">
        <v>229</v>
      </c>
      <c r="AE153">
        <v>24</v>
      </c>
      <c r="AF153">
        <v>398</v>
      </c>
      <c r="AH153">
        <v>29</v>
      </c>
      <c r="AI153">
        <v>88</v>
      </c>
      <c r="AJ153">
        <v>131</v>
      </c>
      <c r="AK153">
        <v>101</v>
      </c>
      <c r="AL153">
        <v>14</v>
      </c>
    </row>
    <row r="154" spans="2:38" x14ac:dyDescent="0.25">
      <c r="B154">
        <v>22</v>
      </c>
      <c r="C154">
        <v>2</v>
      </c>
      <c r="D154">
        <v>1</v>
      </c>
      <c r="E154">
        <v>1</v>
      </c>
      <c r="F154">
        <v>1</v>
      </c>
      <c r="G154">
        <v>2</v>
      </c>
      <c r="I154">
        <v>3</v>
      </c>
      <c r="J154">
        <v>1.1000000000000001</v>
      </c>
      <c r="K154">
        <v>1</v>
      </c>
      <c r="L154">
        <v>7</v>
      </c>
      <c r="M154">
        <v>2</v>
      </c>
      <c r="O154">
        <v>148</v>
      </c>
      <c r="P154">
        <v>16000</v>
      </c>
      <c r="Q154">
        <v>2</v>
      </c>
      <c r="R154">
        <v>1</v>
      </c>
      <c r="X154">
        <v>9.9</v>
      </c>
      <c r="Y154">
        <v>17.37</v>
      </c>
      <c r="Z154">
        <v>241</v>
      </c>
      <c r="AA154">
        <v>2.2999999999999998</v>
      </c>
      <c r="AB154">
        <v>5.9</v>
      </c>
      <c r="AC154">
        <v>91</v>
      </c>
      <c r="AD154">
        <v>238</v>
      </c>
      <c r="AH154">
        <v>40</v>
      </c>
      <c r="AI154">
        <v>98</v>
      </c>
      <c r="AJ154">
        <v>110</v>
      </c>
      <c r="AK154">
        <v>127</v>
      </c>
      <c r="AL154">
        <v>15</v>
      </c>
    </row>
    <row r="155" spans="2:38" x14ac:dyDescent="0.25">
      <c r="B155">
        <v>21</v>
      </c>
      <c r="C155">
        <v>2</v>
      </c>
      <c r="D155">
        <v>1</v>
      </c>
      <c r="E155">
        <v>1</v>
      </c>
      <c r="F155">
        <v>2</v>
      </c>
      <c r="G155">
        <v>2</v>
      </c>
      <c r="I155">
        <v>2</v>
      </c>
      <c r="J155">
        <v>2.9</v>
      </c>
      <c r="K155">
        <v>1</v>
      </c>
      <c r="L155">
        <v>11</v>
      </c>
      <c r="M155">
        <v>2</v>
      </c>
      <c r="O155">
        <v>42</v>
      </c>
      <c r="P155">
        <v>907000</v>
      </c>
      <c r="Q155">
        <v>2</v>
      </c>
      <c r="R155">
        <v>1</v>
      </c>
      <c r="X155">
        <v>8.1999999999999993</v>
      </c>
      <c r="Y155">
        <v>4.79</v>
      </c>
      <c r="Z155">
        <v>105</v>
      </c>
      <c r="AA155">
        <v>2.1</v>
      </c>
      <c r="AB155">
        <v>5.4</v>
      </c>
      <c r="AC155">
        <v>60</v>
      </c>
      <c r="AD155">
        <v>73</v>
      </c>
      <c r="AE155">
        <v>37</v>
      </c>
      <c r="AF155">
        <v>113</v>
      </c>
      <c r="AH155">
        <v>34</v>
      </c>
      <c r="AI155">
        <v>93</v>
      </c>
      <c r="AJ155">
        <v>108</v>
      </c>
      <c r="AK155">
        <v>140</v>
      </c>
      <c r="AL155">
        <v>15</v>
      </c>
    </row>
    <row r="156" spans="2:38" x14ac:dyDescent="0.25">
      <c r="B156">
        <v>37</v>
      </c>
      <c r="C156">
        <v>1</v>
      </c>
      <c r="D156">
        <v>1</v>
      </c>
      <c r="E156">
        <v>2</v>
      </c>
      <c r="F156">
        <v>1</v>
      </c>
      <c r="G156">
        <v>2</v>
      </c>
      <c r="I156">
        <v>1</v>
      </c>
      <c r="J156">
        <v>0.5</v>
      </c>
      <c r="K156">
        <v>1</v>
      </c>
      <c r="L156">
        <v>4</v>
      </c>
      <c r="M156">
        <v>2</v>
      </c>
      <c r="O156">
        <v>29</v>
      </c>
      <c r="P156">
        <v>697000</v>
      </c>
      <c r="Q156">
        <v>2</v>
      </c>
      <c r="R156">
        <v>2</v>
      </c>
      <c r="X156">
        <v>8.9</v>
      </c>
      <c r="Y156">
        <v>6.53</v>
      </c>
      <c r="Z156">
        <v>383</v>
      </c>
      <c r="AA156">
        <v>1.2</v>
      </c>
      <c r="AD156">
        <v>176</v>
      </c>
      <c r="AE156">
        <v>31</v>
      </c>
      <c r="AF156">
        <v>148</v>
      </c>
      <c r="AH156">
        <v>23</v>
      </c>
      <c r="AI156">
        <v>98</v>
      </c>
      <c r="AJ156">
        <v>146</v>
      </c>
      <c r="AK156">
        <v>110</v>
      </c>
      <c r="AL156">
        <v>15</v>
      </c>
    </row>
    <row r="157" spans="2:38" x14ac:dyDescent="0.25">
      <c r="B157">
        <v>34</v>
      </c>
      <c r="C157">
        <v>2</v>
      </c>
      <c r="D157">
        <v>1</v>
      </c>
      <c r="E157">
        <v>1</v>
      </c>
      <c r="F157">
        <v>1</v>
      </c>
      <c r="G157">
        <v>2</v>
      </c>
      <c r="I157">
        <v>3</v>
      </c>
      <c r="J157">
        <v>1.7</v>
      </c>
      <c r="K157">
        <v>0</v>
      </c>
      <c r="L157">
        <v>4</v>
      </c>
      <c r="M157">
        <v>2</v>
      </c>
      <c r="O157">
        <v>25</v>
      </c>
      <c r="P157">
        <v>595350</v>
      </c>
      <c r="Q157">
        <v>2</v>
      </c>
      <c r="R157">
        <v>3</v>
      </c>
      <c r="X157">
        <v>10.4</v>
      </c>
      <c r="Y157">
        <v>2.6</v>
      </c>
      <c r="Z157">
        <v>256</v>
      </c>
      <c r="AA157">
        <v>1.9</v>
      </c>
      <c r="AB157">
        <v>3</v>
      </c>
      <c r="AC157">
        <v>35</v>
      </c>
      <c r="AD157">
        <v>33</v>
      </c>
      <c r="AE157">
        <v>33</v>
      </c>
      <c r="AF157">
        <v>523</v>
      </c>
      <c r="AH157">
        <v>18</v>
      </c>
      <c r="AI157">
        <v>98</v>
      </c>
      <c r="AJ157">
        <v>93</v>
      </c>
      <c r="AK157">
        <v>109</v>
      </c>
      <c r="AL157">
        <v>15</v>
      </c>
    </row>
    <row r="158" spans="2:38" x14ac:dyDescent="0.25">
      <c r="B158">
        <v>28</v>
      </c>
      <c r="C158">
        <v>2</v>
      </c>
      <c r="D158">
        <v>1</v>
      </c>
      <c r="E158">
        <v>1</v>
      </c>
      <c r="F158">
        <v>1</v>
      </c>
      <c r="G158">
        <v>2</v>
      </c>
      <c r="I158">
        <v>2</v>
      </c>
      <c r="J158">
        <v>4</v>
      </c>
      <c r="K158">
        <v>1</v>
      </c>
      <c r="L158">
        <v>10</v>
      </c>
      <c r="M158">
        <v>2</v>
      </c>
      <c r="O158">
        <v>41</v>
      </c>
      <c r="P158">
        <v>96390</v>
      </c>
      <c r="Q158">
        <v>2</v>
      </c>
      <c r="R158">
        <v>1</v>
      </c>
      <c r="X158">
        <v>11.2</v>
      </c>
      <c r="Y158">
        <v>7.75</v>
      </c>
      <c r="Z158">
        <v>184</v>
      </c>
      <c r="AA158">
        <v>0.9</v>
      </c>
      <c r="AB158">
        <v>7.4</v>
      </c>
      <c r="AC158">
        <v>77</v>
      </c>
      <c r="AD158">
        <v>302</v>
      </c>
      <c r="AE158">
        <v>34</v>
      </c>
      <c r="AF158">
        <v>56</v>
      </c>
      <c r="AH158">
        <v>27</v>
      </c>
      <c r="AI158">
        <v>85</v>
      </c>
      <c r="AJ158">
        <v>107</v>
      </c>
      <c r="AK158">
        <v>102</v>
      </c>
      <c r="AL158">
        <v>15</v>
      </c>
    </row>
    <row r="159" spans="2:38" x14ac:dyDescent="0.25">
      <c r="B159">
        <v>24</v>
      </c>
      <c r="C159">
        <v>2</v>
      </c>
      <c r="D159">
        <v>1</v>
      </c>
      <c r="E159">
        <v>1</v>
      </c>
      <c r="F159">
        <v>2</v>
      </c>
      <c r="G159">
        <v>2</v>
      </c>
      <c r="I159">
        <v>1</v>
      </c>
      <c r="J159">
        <v>0.1</v>
      </c>
      <c r="K159">
        <v>0</v>
      </c>
      <c r="L159">
        <v>3</v>
      </c>
      <c r="M159">
        <v>2</v>
      </c>
      <c r="O159">
        <v>119</v>
      </c>
      <c r="P159">
        <v>79000</v>
      </c>
      <c r="Q159">
        <v>2</v>
      </c>
      <c r="R159">
        <v>1</v>
      </c>
      <c r="X159">
        <v>11.6</v>
      </c>
      <c r="Y159">
        <v>6.68</v>
      </c>
      <c r="Z159">
        <v>165</v>
      </c>
      <c r="AA159">
        <v>2.2000000000000002</v>
      </c>
      <c r="AB159">
        <v>5.5</v>
      </c>
      <c r="AC159">
        <v>60</v>
      </c>
      <c r="AD159">
        <v>10</v>
      </c>
      <c r="AE159">
        <v>37</v>
      </c>
      <c r="AF159">
        <v>28</v>
      </c>
      <c r="AH159">
        <v>18</v>
      </c>
      <c r="AI159">
        <v>100</v>
      </c>
      <c r="AJ159">
        <v>98</v>
      </c>
      <c r="AK159">
        <v>84</v>
      </c>
      <c r="AL159">
        <v>15</v>
      </c>
    </row>
    <row r="160" spans="2:38" x14ac:dyDescent="0.25">
      <c r="B160">
        <v>31</v>
      </c>
      <c r="C160">
        <v>2</v>
      </c>
      <c r="D160">
        <v>1</v>
      </c>
      <c r="E160">
        <v>1</v>
      </c>
      <c r="F160">
        <v>2</v>
      </c>
      <c r="G160">
        <v>2</v>
      </c>
      <c r="I160">
        <v>3</v>
      </c>
      <c r="J160">
        <v>0.5</v>
      </c>
      <c r="M160">
        <v>2</v>
      </c>
      <c r="O160">
        <v>20</v>
      </c>
      <c r="P160">
        <v>276</v>
      </c>
      <c r="Q160">
        <v>1</v>
      </c>
      <c r="R160">
        <v>3</v>
      </c>
      <c r="S160">
        <v>2</v>
      </c>
      <c r="T160">
        <v>0</v>
      </c>
      <c r="U160">
        <v>1</v>
      </c>
      <c r="X160">
        <v>12.3</v>
      </c>
      <c r="Y160">
        <v>3.41</v>
      </c>
      <c r="Z160">
        <v>513</v>
      </c>
      <c r="AA160">
        <v>1.8</v>
      </c>
      <c r="AB160">
        <v>4.5999999999999996</v>
      </c>
      <c r="AC160">
        <v>119</v>
      </c>
      <c r="AD160">
        <v>48</v>
      </c>
      <c r="AE160">
        <v>40</v>
      </c>
      <c r="AF160">
        <v>59</v>
      </c>
      <c r="AL160">
        <v>15</v>
      </c>
    </row>
    <row r="161" spans="2:38" x14ac:dyDescent="0.25">
      <c r="B161">
        <v>37</v>
      </c>
      <c r="C161">
        <v>1</v>
      </c>
      <c r="D161">
        <v>1</v>
      </c>
      <c r="E161">
        <v>1</v>
      </c>
      <c r="F161">
        <v>2</v>
      </c>
      <c r="G161">
        <v>2</v>
      </c>
      <c r="I161">
        <v>1</v>
      </c>
      <c r="J161">
        <v>3.4</v>
      </c>
      <c r="K161">
        <v>2</v>
      </c>
      <c r="L161">
        <v>15</v>
      </c>
      <c r="M161">
        <v>2</v>
      </c>
      <c r="O161">
        <v>119</v>
      </c>
      <c r="P161">
        <v>769470</v>
      </c>
      <c r="Q161">
        <v>2</v>
      </c>
      <c r="R161">
        <v>1</v>
      </c>
      <c r="X161">
        <v>14.3</v>
      </c>
      <c r="Y161">
        <v>3.52</v>
      </c>
      <c r="Z161">
        <v>76</v>
      </c>
      <c r="AA161">
        <v>4.2</v>
      </c>
      <c r="AB161">
        <v>20</v>
      </c>
      <c r="AC161">
        <v>232</v>
      </c>
      <c r="AD161">
        <v>117</v>
      </c>
      <c r="AE161">
        <v>25</v>
      </c>
      <c r="AF161">
        <v>290</v>
      </c>
      <c r="AH161">
        <v>40</v>
      </c>
      <c r="AI161">
        <v>78</v>
      </c>
      <c r="AJ161">
        <v>86</v>
      </c>
      <c r="AK161">
        <v>139</v>
      </c>
      <c r="AL161">
        <v>15</v>
      </c>
    </row>
    <row r="162" spans="2:38" x14ac:dyDescent="0.25">
      <c r="B162">
        <v>44</v>
      </c>
      <c r="C162">
        <v>2</v>
      </c>
      <c r="D162">
        <v>1</v>
      </c>
      <c r="E162">
        <v>1</v>
      </c>
      <c r="F162">
        <v>1</v>
      </c>
      <c r="G162">
        <v>2</v>
      </c>
      <c r="I162">
        <v>2</v>
      </c>
      <c r="J162">
        <v>3.5</v>
      </c>
      <c r="K162">
        <v>0</v>
      </c>
      <c r="L162">
        <v>8</v>
      </c>
      <c r="M162">
        <v>2</v>
      </c>
      <c r="O162">
        <v>85</v>
      </c>
      <c r="P162">
        <v>20</v>
      </c>
      <c r="Q162">
        <v>1</v>
      </c>
      <c r="R162">
        <v>3</v>
      </c>
      <c r="S162">
        <v>2</v>
      </c>
      <c r="T162">
        <v>0</v>
      </c>
      <c r="U162">
        <v>1</v>
      </c>
      <c r="X162">
        <v>11</v>
      </c>
      <c r="Y162">
        <v>3.2</v>
      </c>
      <c r="Z162">
        <v>309</v>
      </c>
      <c r="AA162">
        <v>1.2</v>
      </c>
      <c r="AB162">
        <v>4</v>
      </c>
      <c r="AC162">
        <v>70</v>
      </c>
      <c r="AD162">
        <v>169</v>
      </c>
      <c r="AE162">
        <v>38</v>
      </c>
      <c r="AF162">
        <v>115</v>
      </c>
      <c r="AH162">
        <v>14</v>
      </c>
      <c r="AI162">
        <v>93</v>
      </c>
      <c r="AJ162">
        <v>136</v>
      </c>
      <c r="AK162">
        <v>120</v>
      </c>
      <c r="AL162">
        <v>15</v>
      </c>
    </row>
    <row r="163" spans="2:38" x14ac:dyDescent="0.25">
      <c r="B163">
        <v>55</v>
      </c>
      <c r="C163">
        <v>1</v>
      </c>
      <c r="D163">
        <v>1</v>
      </c>
      <c r="E163">
        <v>1</v>
      </c>
      <c r="F163">
        <v>1</v>
      </c>
      <c r="G163">
        <v>2</v>
      </c>
      <c r="I163">
        <v>2</v>
      </c>
      <c r="J163">
        <v>10.8</v>
      </c>
      <c r="K163">
        <v>1</v>
      </c>
      <c r="L163">
        <v>5</v>
      </c>
      <c r="M163">
        <v>2</v>
      </c>
      <c r="O163">
        <v>32</v>
      </c>
      <c r="P163">
        <v>361172</v>
      </c>
      <c r="Q163">
        <v>2</v>
      </c>
      <c r="R163">
        <v>2</v>
      </c>
      <c r="X163">
        <v>8</v>
      </c>
      <c r="Y163">
        <v>2.66</v>
      </c>
      <c r="Z163">
        <v>34</v>
      </c>
      <c r="AA163">
        <v>3.5</v>
      </c>
      <c r="AB163">
        <v>33</v>
      </c>
      <c r="AC163">
        <v>308</v>
      </c>
      <c r="AD163">
        <v>86</v>
      </c>
      <c r="AE163">
        <v>19</v>
      </c>
      <c r="AF163">
        <v>130</v>
      </c>
      <c r="AH163">
        <v>16</v>
      </c>
      <c r="AI163">
        <v>98</v>
      </c>
      <c r="AJ163">
        <v>85</v>
      </c>
      <c r="AK163">
        <v>97</v>
      </c>
      <c r="AL163">
        <v>15</v>
      </c>
    </row>
    <row r="164" spans="2:38" x14ac:dyDescent="0.25">
      <c r="B164">
        <v>46</v>
      </c>
      <c r="C164">
        <v>1</v>
      </c>
      <c r="D164">
        <v>1</v>
      </c>
      <c r="E164">
        <v>1</v>
      </c>
      <c r="F164">
        <v>1</v>
      </c>
      <c r="G164">
        <v>2</v>
      </c>
      <c r="I164">
        <v>2</v>
      </c>
      <c r="J164">
        <v>6.6</v>
      </c>
      <c r="K164">
        <v>0</v>
      </c>
      <c r="L164">
        <v>7</v>
      </c>
      <c r="M164">
        <v>2</v>
      </c>
      <c r="O164">
        <v>2</v>
      </c>
      <c r="P164">
        <v>138431</v>
      </c>
      <c r="Q164">
        <v>2</v>
      </c>
      <c r="R164">
        <v>1</v>
      </c>
      <c r="X164">
        <v>9.6</v>
      </c>
      <c r="Y164">
        <v>3.6</v>
      </c>
      <c r="Z164">
        <v>233</v>
      </c>
      <c r="AA164">
        <v>1.5</v>
      </c>
      <c r="AB164">
        <v>5.7</v>
      </c>
      <c r="AC164">
        <v>104</v>
      </c>
      <c r="AD164">
        <v>146</v>
      </c>
      <c r="AE164">
        <v>32</v>
      </c>
      <c r="AF164">
        <v>121</v>
      </c>
      <c r="AH164">
        <v>16</v>
      </c>
      <c r="AI164">
        <v>92</v>
      </c>
      <c r="AJ164">
        <v>101</v>
      </c>
      <c r="AK164">
        <v>108</v>
      </c>
      <c r="AL164">
        <v>15</v>
      </c>
    </row>
    <row r="165" spans="2:38" x14ac:dyDescent="0.25">
      <c r="B165">
        <v>52</v>
      </c>
      <c r="C165">
        <v>2</v>
      </c>
      <c r="D165">
        <v>1</v>
      </c>
      <c r="E165">
        <v>2</v>
      </c>
      <c r="F165">
        <v>1</v>
      </c>
      <c r="G165">
        <v>2</v>
      </c>
      <c r="I165">
        <v>1</v>
      </c>
      <c r="J165">
        <v>2.2999999999999998</v>
      </c>
      <c r="K165">
        <v>0</v>
      </c>
      <c r="L165">
        <v>0</v>
      </c>
      <c r="M165">
        <v>2</v>
      </c>
      <c r="O165">
        <v>848</v>
      </c>
      <c r="P165">
        <v>0</v>
      </c>
      <c r="Q165">
        <v>1</v>
      </c>
      <c r="R165">
        <v>3</v>
      </c>
      <c r="S165">
        <v>2</v>
      </c>
      <c r="T165">
        <v>0</v>
      </c>
      <c r="U165">
        <v>1</v>
      </c>
      <c r="X165">
        <v>14</v>
      </c>
      <c r="Y165">
        <v>5.14</v>
      </c>
      <c r="Z165">
        <v>259</v>
      </c>
      <c r="AA165">
        <v>1.8</v>
      </c>
      <c r="AB165">
        <v>4</v>
      </c>
      <c r="AC165">
        <v>63</v>
      </c>
      <c r="AD165">
        <v>10</v>
      </c>
      <c r="AE165">
        <v>45</v>
      </c>
      <c r="AF165">
        <v>32</v>
      </c>
      <c r="AH165">
        <v>18</v>
      </c>
      <c r="AI165">
        <v>97</v>
      </c>
      <c r="AJ165">
        <v>189</v>
      </c>
      <c r="AK165">
        <v>75</v>
      </c>
      <c r="AL165">
        <v>15</v>
      </c>
    </row>
    <row r="166" spans="2:38" x14ac:dyDescent="0.25">
      <c r="B166">
        <v>37</v>
      </c>
      <c r="C166">
        <v>1</v>
      </c>
      <c r="D166">
        <v>1</v>
      </c>
      <c r="E166">
        <v>1</v>
      </c>
      <c r="F166">
        <v>1</v>
      </c>
      <c r="G166">
        <v>2</v>
      </c>
      <c r="I166">
        <v>2</v>
      </c>
      <c r="J166">
        <v>8.8000000000000007</v>
      </c>
      <c r="M166">
        <v>2</v>
      </c>
      <c r="O166">
        <v>1</v>
      </c>
      <c r="P166">
        <v>1860000</v>
      </c>
      <c r="Q166">
        <v>2</v>
      </c>
      <c r="R166">
        <v>1</v>
      </c>
      <c r="X166">
        <v>6.7</v>
      </c>
      <c r="Y166">
        <v>1.55</v>
      </c>
      <c r="Z166">
        <v>34</v>
      </c>
      <c r="AA166">
        <v>8.1999999999999993</v>
      </c>
      <c r="AB166">
        <v>13.8</v>
      </c>
      <c r="AC166">
        <v>177</v>
      </c>
      <c r="AD166">
        <v>216</v>
      </c>
      <c r="AE166">
        <v>18</v>
      </c>
      <c r="AF166">
        <v>174</v>
      </c>
      <c r="AK166">
        <v>153</v>
      </c>
      <c r="AL166">
        <v>15</v>
      </c>
    </row>
    <row r="167" spans="2:38" x14ac:dyDescent="0.25">
      <c r="B167">
        <v>55</v>
      </c>
      <c r="C167">
        <v>1</v>
      </c>
      <c r="D167">
        <v>1</v>
      </c>
      <c r="E167">
        <v>1</v>
      </c>
      <c r="F167">
        <v>2</v>
      </c>
      <c r="G167">
        <v>2</v>
      </c>
      <c r="I167">
        <v>3</v>
      </c>
      <c r="J167">
        <v>4.3</v>
      </c>
      <c r="K167">
        <v>0</v>
      </c>
      <c r="L167">
        <v>2</v>
      </c>
      <c r="M167">
        <v>2</v>
      </c>
      <c r="O167">
        <v>37</v>
      </c>
      <c r="P167">
        <v>2140000</v>
      </c>
      <c r="Q167">
        <v>2</v>
      </c>
      <c r="R167">
        <v>3</v>
      </c>
      <c r="X167">
        <v>12.1</v>
      </c>
      <c r="Y167">
        <v>2</v>
      </c>
      <c r="Z167">
        <v>121</v>
      </c>
      <c r="AA167">
        <v>1.4</v>
      </c>
      <c r="AB167">
        <v>15.8</v>
      </c>
      <c r="AC167">
        <v>142</v>
      </c>
      <c r="AD167">
        <v>154</v>
      </c>
      <c r="AE167">
        <v>29</v>
      </c>
      <c r="AF167">
        <v>165</v>
      </c>
      <c r="AH167">
        <v>19</v>
      </c>
      <c r="AI167">
        <v>96</v>
      </c>
      <c r="AJ167">
        <v>115</v>
      </c>
      <c r="AK167">
        <v>123</v>
      </c>
      <c r="AL167">
        <v>15</v>
      </c>
    </row>
    <row r="168" spans="2:38" x14ac:dyDescent="0.25">
      <c r="B168">
        <v>47</v>
      </c>
      <c r="C168">
        <v>2</v>
      </c>
      <c r="D168">
        <v>1</v>
      </c>
      <c r="E168">
        <v>1</v>
      </c>
      <c r="F168">
        <v>1</v>
      </c>
      <c r="G168">
        <v>2</v>
      </c>
      <c r="I168">
        <v>2</v>
      </c>
      <c r="J168">
        <v>6.2</v>
      </c>
      <c r="K168">
        <v>0</v>
      </c>
      <c r="L168">
        <v>7</v>
      </c>
      <c r="M168">
        <v>2</v>
      </c>
      <c r="O168">
        <v>94</v>
      </c>
      <c r="P168">
        <v>598000</v>
      </c>
      <c r="Q168">
        <v>2</v>
      </c>
      <c r="R168">
        <v>3</v>
      </c>
      <c r="X168">
        <v>8.6999999999999993</v>
      </c>
      <c r="Y168">
        <v>21.8</v>
      </c>
      <c r="Z168">
        <v>311</v>
      </c>
      <c r="AA168">
        <v>1.2</v>
      </c>
      <c r="AB168">
        <v>26</v>
      </c>
      <c r="AC168">
        <v>602</v>
      </c>
      <c r="AD168">
        <v>350</v>
      </c>
      <c r="AE168">
        <v>30</v>
      </c>
      <c r="AF168">
        <v>46</v>
      </c>
      <c r="AH168">
        <v>20</v>
      </c>
      <c r="AI168">
        <v>87</v>
      </c>
      <c r="AJ168">
        <v>173</v>
      </c>
      <c r="AK168">
        <v>117</v>
      </c>
      <c r="AL168">
        <v>15</v>
      </c>
    </row>
    <row r="169" spans="2:38" x14ac:dyDescent="0.25">
      <c r="B169">
        <v>64</v>
      </c>
      <c r="C169">
        <v>2</v>
      </c>
      <c r="D169">
        <v>1</v>
      </c>
      <c r="E169">
        <v>1</v>
      </c>
      <c r="F169">
        <v>1</v>
      </c>
      <c r="G169">
        <v>2</v>
      </c>
      <c r="I169">
        <v>2</v>
      </c>
      <c r="J169">
        <v>12.7</v>
      </c>
      <c r="K169">
        <v>0</v>
      </c>
      <c r="L169">
        <v>5</v>
      </c>
      <c r="M169">
        <v>2</v>
      </c>
      <c r="O169">
        <v>180</v>
      </c>
      <c r="P169">
        <v>0</v>
      </c>
      <c r="Q169">
        <v>1</v>
      </c>
      <c r="R169">
        <v>3</v>
      </c>
      <c r="S169">
        <v>2</v>
      </c>
      <c r="T169">
        <v>0</v>
      </c>
      <c r="U169">
        <v>1</v>
      </c>
      <c r="X169">
        <v>10.199999999999999</v>
      </c>
      <c r="Y169">
        <v>7.03</v>
      </c>
      <c r="Z169">
        <v>175</v>
      </c>
      <c r="AA169">
        <v>0.9</v>
      </c>
      <c r="AB169">
        <v>4.8</v>
      </c>
      <c r="AC169">
        <v>66</v>
      </c>
      <c r="AD169">
        <v>52</v>
      </c>
      <c r="AE169">
        <v>31</v>
      </c>
      <c r="AF169">
        <v>22</v>
      </c>
      <c r="AH169">
        <v>18</v>
      </c>
      <c r="AI169">
        <v>94</v>
      </c>
      <c r="AJ169">
        <v>107</v>
      </c>
      <c r="AK169">
        <v>88</v>
      </c>
      <c r="AL169">
        <v>15</v>
      </c>
    </row>
    <row r="170" spans="2:38" x14ac:dyDescent="0.25">
      <c r="B170">
        <v>35</v>
      </c>
      <c r="C170">
        <v>2</v>
      </c>
      <c r="D170">
        <v>1</v>
      </c>
      <c r="E170">
        <v>1</v>
      </c>
      <c r="F170">
        <v>1</v>
      </c>
      <c r="G170">
        <v>2</v>
      </c>
      <c r="I170">
        <v>1</v>
      </c>
      <c r="J170">
        <v>0.5</v>
      </c>
      <c r="K170">
        <v>0</v>
      </c>
      <c r="L170">
        <v>4</v>
      </c>
      <c r="M170">
        <v>2</v>
      </c>
      <c r="O170">
        <v>264</v>
      </c>
      <c r="P170">
        <v>1426</v>
      </c>
      <c r="Q170">
        <v>1</v>
      </c>
      <c r="R170">
        <v>3</v>
      </c>
      <c r="S170">
        <v>2</v>
      </c>
      <c r="T170">
        <v>0</v>
      </c>
      <c r="U170">
        <v>1</v>
      </c>
      <c r="X170">
        <v>14.5</v>
      </c>
      <c r="Y170">
        <v>4.13</v>
      </c>
      <c r="Z170">
        <v>299</v>
      </c>
      <c r="AA170">
        <v>0.9</v>
      </c>
      <c r="AD170">
        <v>236</v>
      </c>
      <c r="AE170">
        <v>32</v>
      </c>
      <c r="AF170">
        <v>31</v>
      </c>
      <c r="AH170">
        <v>16</v>
      </c>
      <c r="AI170">
        <v>94</v>
      </c>
      <c r="AJ170">
        <v>107</v>
      </c>
      <c r="AK170">
        <v>124</v>
      </c>
      <c r="AL170">
        <v>15</v>
      </c>
    </row>
    <row r="171" spans="2:38" x14ac:dyDescent="0.25">
      <c r="B171">
        <v>27</v>
      </c>
      <c r="C171">
        <v>2</v>
      </c>
      <c r="D171">
        <v>1</v>
      </c>
      <c r="E171">
        <v>1</v>
      </c>
      <c r="F171">
        <v>1</v>
      </c>
      <c r="G171">
        <v>2</v>
      </c>
      <c r="I171">
        <v>2</v>
      </c>
      <c r="J171">
        <v>7.1</v>
      </c>
      <c r="K171">
        <v>1</v>
      </c>
      <c r="L171">
        <v>8</v>
      </c>
      <c r="M171">
        <v>2</v>
      </c>
      <c r="O171">
        <v>144</v>
      </c>
      <c r="P171">
        <v>91900</v>
      </c>
      <c r="Q171">
        <v>1</v>
      </c>
      <c r="R171">
        <v>3</v>
      </c>
      <c r="S171">
        <v>2</v>
      </c>
      <c r="T171">
        <v>0</v>
      </c>
      <c r="U171">
        <v>2</v>
      </c>
      <c r="X171">
        <v>8.6999999999999993</v>
      </c>
      <c r="Y171">
        <v>18.75</v>
      </c>
      <c r="Z171">
        <v>236</v>
      </c>
      <c r="AA171">
        <v>4.5</v>
      </c>
      <c r="AB171">
        <v>7.4</v>
      </c>
      <c r="AC171">
        <v>95</v>
      </c>
      <c r="AD171">
        <v>221</v>
      </c>
      <c r="AH171">
        <v>23</v>
      </c>
      <c r="AI171">
        <v>83</v>
      </c>
      <c r="AJ171">
        <v>118</v>
      </c>
      <c r="AK171">
        <v>91</v>
      </c>
      <c r="AL171">
        <v>15</v>
      </c>
    </row>
    <row r="172" spans="2:38" x14ac:dyDescent="0.25">
      <c r="B172">
        <v>46</v>
      </c>
      <c r="C172">
        <v>2</v>
      </c>
      <c r="D172">
        <v>1</v>
      </c>
      <c r="E172">
        <v>1</v>
      </c>
      <c r="F172">
        <v>1</v>
      </c>
      <c r="G172">
        <v>2</v>
      </c>
      <c r="I172">
        <v>2</v>
      </c>
      <c r="J172">
        <v>8.1999999999999993</v>
      </c>
      <c r="K172">
        <v>0</v>
      </c>
      <c r="L172">
        <v>3</v>
      </c>
      <c r="M172">
        <v>2</v>
      </c>
      <c r="O172">
        <v>34</v>
      </c>
      <c r="P172">
        <v>96725</v>
      </c>
      <c r="Q172">
        <v>1</v>
      </c>
      <c r="R172">
        <v>3</v>
      </c>
      <c r="S172">
        <v>2</v>
      </c>
      <c r="T172">
        <v>0</v>
      </c>
      <c r="U172">
        <v>2</v>
      </c>
      <c r="X172">
        <v>12.9</v>
      </c>
      <c r="Y172">
        <v>4.0999999999999996</v>
      </c>
      <c r="Z172">
        <v>273</v>
      </c>
      <c r="AA172">
        <v>1.9</v>
      </c>
      <c r="AB172">
        <v>3.2</v>
      </c>
      <c r="AC172">
        <v>51</v>
      </c>
      <c r="AD172">
        <v>12</v>
      </c>
      <c r="AE172">
        <v>43</v>
      </c>
      <c r="AF172">
        <v>69</v>
      </c>
      <c r="AH172">
        <v>15</v>
      </c>
      <c r="AI172">
        <v>99</v>
      </c>
      <c r="AJ172">
        <v>110</v>
      </c>
      <c r="AK172">
        <v>100</v>
      </c>
      <c r="AL172">
        <v>15</v>
      </c>
    </row>
    <row r="173" spans="2:38" x14ac:dyDescent="0.25">
      <c r="B173">
        <v>53</v>
      </c>
      <c r="C173">
        <v>2</v>
      </c>
      <c r="D173">
        <v>1</v>
      </c>
      <c r="E173">
        <v>1</v>
      </c>
      <c r="F173">
        <v>1</v>
      </c>
      <c r="G173">
        <v>2</v>
      </c>
      <c r="I173">
        <v>2</v>
      </c>
      <c r="J173">
        <v>7.4</v>
      </c>
      <c r="K173">
        <v>2</v>
      </c>
      <c r="L173">
        <v>12</v>
      </c>
      <c r="M173">
        <v>2</v>
      </c>
      <c r="O173">
        <v>387</v>
      </c>
      <c r="P173">
        <v>20</v>
      </c>
      <c r="Q173">
        <v>1</v>
      </c>
      <c r="R173">
        <v>3</v>
      </c>
      <c r="S173">
        <v>2</v>
      </c>
      <c r="T173">
        <v>0</v>
      </c>
      <c r="U173">
        <v>1</v>
      </c>
      <c r="X173">
        <v>12.2</v>
      </c>
      <c r="Y173">
        <v>23.76</v>
      </c>
      <c r="Z173">
        <v>349</v>
      </c>
      <c r="AA173">
        <v>2.2999999999999998</v>
      </c>
      <c r="AB173">
        <v>7</v>
      </c>
      <c r="AC173">
        <v>100</v>
      </c>
      <c r="AD173">
        <v>169</v>
      </c>
      <c r="AE173">
        <v>36</v>
      </c>
      <c r="AF173">
        <v>80</v>
      </c>
      <c r="AH173">
        <v>40</v>
      </c>
      <c r="AI173">
        <v>87</v>
      </c>
      <c r="AJ173">
        <v>95</v>
      </c>
      <c r="AK173">
        <v>100</v>
      </c>
      <c r="AL173">
        <v>15</v>
      </c>
    </row>
    <row r="174" spans="2:38" x14ac:dyDescent="0.25">
      <c r="B174">
        <v>24</v>
      </c>
      <c r="C174">
        <v>2</v>
      </c>
      <c r="D174">
        <v>1</v>
      </c>
      <c r="E174">
        <v>2</v>
      </c>
      <c r="F174">
        <v>2</v>
      </c>
      <c r="G174">
        <v>2</v>
      </c>
      <c r="I174">
        <v>2</v>
      </c>
      <c r="J174">
        <v>14.3</v>
      </c>
      <c r="K174">
        <v>2</v>
      </c>
      <c r="L174">
        <v>9</v>
      </c>
      <c r="M174">
        <v>2</v>
      </c>
      <c r="O174">
        <v>76</v>
      </c>
      <c r="P174">
        <v>456290</v>
      </c>
      <c r="Q174">
        <v>1</v>
      </c>
      <c r="R174">
        <v>3</v>
      </c>
      <c r="S174">
        <v>2</v>
      </c>
      <c r="T174">
        <v>1</v>
      </c>
      <c r="U174">
        <v>2</v>
      </c>
      <c r="AA174">
        <v>2.5</v>
      </c>
      <c r="AB174">
        <v>1.4</v>
      </c>
      <c r="AD174">
        <v>184</v>
      </c>
      <c r="AE174">
        <v>27</v>
      </c>
      <c r="AF174">
        <v>72</v>
      </c>
      <c r="AH174">
        <v>36</v>
      </c>
      <c r="AI174">
        <v>95</v>
      </c>
      <c r="AJ174">
        <v>90</v>
      </c>
      <c r="AK174">
        <v>125</v>
      </c>
      <c r="AL174">
        <v>15</v>
      </c>
    </row>
    <row r="175" spans="2:38" x14ac:dyDescent="0.25">
      <c r="B175">
        <v>29</v>
      </c>
      <c r="C175">
        <v>2</v>
      </c>
      <c r="D175">
        <v>1</v>
      </c>
      <c r="E175">
        <v>2</v>
      </c>
      <c r="F175">
        <v>1</v>
      </c>
      <c r="G175">
        <v>2</v>
      </c>
      <c r="I175">
        <v>2</v>
      </c>
      <c r="J175">
        <v>7.3</v>
      </c>
      <c r="K175">
        <v>0</v>
      </c>
      <c r="L175">
        <v>5</v>
      </c>
      <c r="M175">
        <v>2</v>
      </c>
      <c r="O175">
        <v>122</v>
      </c>
      <c r="P175">
        <v>0</v>
      </c>
      <c r="Q175">
        <v>1</v>
      </c>
      <c r="R175">
        <v>3</v>
      </c>
      <c r="S175">
        <v>2</v>
      </c>
      <c r="U175">
        <v>1</v>
      </c>
      <c r="X175">
        <v>2.2999999999999998</v>
      </c>
      <c r="Y175">
        <v>6.36</v>
      </c>
      <c r="Z175">
        <v>272</v>
      </c>
      <c r="AA175">
        <v>2.2999999999999998</v>
      </c>
      <c r="AB175">
        <v>2.7</v>
      </c>
      <c r="AD175">
        <v>10</v>
      </c>
      <c r="AE175">
        <v>35</v>
      </c>
      <c r="AF175">
        <v>26</v>
      </c>
      <c r="AH175">
        <v>15</v>
      </c>
      <c r="AI175">
        <v>88</v>
      </c>
      <c r="AJ175">
        <v>111</v>
      </c>
      <c r="AK175">
        <v>73</v>
      </c>
      <c r="AL175">
        <v>15</v>
      </c>
    </row>
    <row r="176" spans="2:38" x14ac:dyDescent="0.25">
      <c r="B176">
        <v>39</v>
      </c>
      <c r="C176">
        <v>1</v>
      </c>
      <c r="D176">
        <v>1</v>
      </c>
      <c r="E176">
        <v>1</v>
      </c>
      <c r="F176">
        <v>1</v>
      </c>
      <c r="G176">
        <v>2</v>
      </c>
      <c r="I176">
        <v>1</v>
      </c>
      <c r="J176">
        <v>0.1</v>
      </c>
      <c r="K176">
        <v>0</v>
      </c>
      <c r="L176">
        <v>3</v>
      </c>
      <c r="M176">
        <v>2</v>
      </c>
      <c r="O176">
        <v>79</v>
      </c>
      <c r="P176">
        <v>100</v>
      </c>
      <c r="Q176">
        <v>1</v>
      </c>
      <c r="R176">
        <v>3</v>
      </c>
      <c r="S176">
        <v>2</v>
      </c>
      <c r="U176">
        <v>1</v>
      </c>
      <c r="X176">
        <v>10.5</v>
      </c>
      <c r="Y176">
        <v>2.2000000000000002</v>
      </c>
      <c r="Z176">
        <v>321</v>
      </c>
      <c r="AA176">
        <v>0.9</v>
      </c>
      <c r="AB176">
        <v>4.5</v>
      </c>
      <c r="AC176">
        <v>75</v>
      </c>
      <c r="AD176">
        <v>101</v>
      </c>
      <c r="AE176">
        <v>37</v>
      </c>
      <c r="AF176">
        <v>29</v>
      </c>
      <c r="AH176">
        <v>16</v>
      </c>
      <c r="AI176">
        <v>96</v>
      </c>
      <c r="AJ176">
        <v>109</v>
      </c>
      <c r="AK176">
        <v>126</v>
      </c>
      <c r="AL176">
        <v>15</v>
      </c>
    </row>
    <row r="177" spans="2:38" x14ac:dyDescent="0.25">
      <c r="B177">
        <v>25</v>
      </c>
      <c r="C177">
        <v>2</v>
      </c>
      <c r="D177">
        <v>1</v>
      </c>
      <c r="E177">
        <v>1</v>
      </c>
      <c r="F177">
        <v>1</v>
      </c>
      <c r="G177">
        <v>2</v>
      </c>
      <c r="I177">
        <v>2</v>
      </c>
      <c r="J177">
        <v>4</v>
      </c>
      <c r="K177">
        <v>1</v>
      </c>
      <c r="L177">
        <v>12</v>
      </c>
      <c r="M177">
        <v>2</v>
      </c>
      <c r="O177">
        <v>27</v>
      </c>
      <c r="P177">
        <v>1060000</v>
      </c>
      <c r="Q177">
        <v>2</v>
      </c>
      <c r="R177">
        <v>1</v>
      </c>
      <c r="X177">
        <v>11.5</v>
      </c>
      <c r="Y177">
        <v>4.5199999999999996</v>
      </c>
      <c r="Z177">
        <v>525</v>
      </c>
      <c r="AA177">
        <v>0.7</v>
      </c>
      <c r="AB177">
        <v>4.3</v>
      </c>
      <c r="AC177">
        <v>72</v>
      </c>
      <c r="AD177">
        <v>81</v>
      </c>
      <c r="AE177">
        <v>31</v>
      </c>
      <c r="AF177">
        <v>51</v>
      </c>
      <c r="AH177">
        <v>30</v>
      </c>
      <c r="AI177">
        <v>76</v>
      </c>
      <c r="AJ177">
        <v>105</v>
      </c>
      <c r="AK177">
        <v>136</v>
      </c>
      <c r="AL177">
        <v>15</v>
      </c>
    </row>
    <row r="178" spans="2:38" x14ac:dyDescent="0.25">
      <c r="B178">
        <v>41</v>
      </c>
      <c r="C178">
        <v>2</v>
      </c>
      <c r="D178">
        <v>1</v>
      </c>
      <c r="E178">
        <v>1</v>
      </c>
      <c r="F178">
        <v>1</v>
      </c>
      <c r="G178">
        <v>2</v>
      </c>
      <c r="I178">
        <v>1</v>
      </c>
      <c r="J178">
        <v>6.3</v>
      </c>
      <c r="K178">
        <v>0</v>
      </c>
      <c r="L178">
        <v>1</v>
      </c>
      <c r="M178">
        <v>2</v>
      </c>
      <c r="O178">
        <v>50</v>
      </c>
      <c r="P178">
        <v>1680000</v>
      </c>
      <c r="Q178">
        <v>1</v>
      </c>
      <c r="R178">
        <v>3</v>
      </c>
      <c r="S178">
        <v>2</v>
      </c>
      <c r="T178">
        <v>1</v>
      </c>
      <c r="U178">
        <v>2</v>
      </c>
      <c r="X178">
        <v>12.3</v>
      </c>
      <c r="Y178">
        <v>0.83</v>
      </c>
      <c r="Z178">
        <v>113</v>
      </c>
      <c r="AA178">
        <v>2.2000000000000002</v>
      </c>
      <c r="AB178">
        <v>4.3</v>
      </c>
      <c r="AC178">
        <v>63</v>
      </c>
      <c r="AD178">
        <v>10</v>
      </c>
      <c r="AE178">
        <v>23</v>
      </c>
      <c r="AF178">
        <v>69</v>
      </c>
      <c r="AH178">
        <v>14</v>
      </c>
      <c r="AI178">
        <v>99</v>
      </c>
      <c r="AJ178">
        <v>154</v>
      </c>
      <c r="AK178">
        <v>85</v>
      </c>
      <c r="AL178">
        <v>15</v>
      </c>
    </row>
    <row r="179" spans="2:38" x14ac:dyDescent="0.25">
      <c r="B179">
        <v>70</v>
      </c>
      <c r="C179">
        <v>2</v>
      </c>
      <c r="D179">
        <v>1</v>
      </c>
      <c r="E179">
        <v>1</v>
      </c>
      <c r="F179">
        <v>1</v>
      </c>
      <c r="G179">
        <v>2</v>
      </c>
      <c r="I179">
        <v>1</v>
      </c>
      <c r="J179">
        <v>0.5</v>
      </c>
      <c r="K179">
        <v>0</v>
      </c>
      <c r="L179">
        <v>1</v>
      </c>
      <c r="M179">
        <v>2</v>
      </c>
      <c r="O179">
        <v>523</v>
      </c>
      <c r="P179">
        <v>0</v>
      </c>
      <c r="Q179">
        <v>1</v>
      </c>
      <c r="R179">
        <v>3</v>
      </c>
      <c r="S179">
        <v>2</v>
      </c>
      <c r="T179">
        <v>0</v>
      </c>
      <c r="U179">
        <v>1</v>
      </c>
      <c r="X179">
        <v>11.5</v>
      </c>
      <c r="Y179">
        <v>6.51</v>
      </c>
      <c r="Z179">
        <v>243</v>
      </c>
      <c r="AA179">
        <v>1.9</v>
      </c>
      <c r="AB179">
        <v>4.0999999999999996</v>
      </c>
      <c r="AC179">
        <v>68</v>
      </c>
      <c r="AD179">
        <v>27</v>
      </c>
      <c r="AE179">
        <v>39</v>
      </c>
      <c r="AH179">
        <v>14</v>
      </c>
      <c r="AI179">
        <v>96</v>
      </c>
      <c r="AJ179">
        <v>198</v>
      </c>
      <c r="AK179">
        <v>82</v>
      </c>
      <c r="AL179">
        <v>15</v>
      </c>
    </row>
    <row r="180" spans="2:38" x14ac:dyDescent="0.25">
      <c r="B180">
        <v>32</v>
      </c>
      <c r="C180">
        <v>1</v>
      </c>
      <c r="D180">
        <v>1</v>
      </c>
      <c r="E180">
        <v>1</v>
      </c>
      <c r="F180">
        <v>1</v>
      </c>
      <c r="G180">
        <v>2</v>
      </c>
      <c r="I180">
        <v>1</v>
      </c>
      <c r="J180">
        <v>0.1</v>
      </c>
      <c r="K180">
        <v>0</v>
      </c>
      <c r="L180">
        <v>6</v>
      </c>
      <c r="M180">
        <v>2</v>
      </c>
      <c r="O180">
        <v>74</v>
      </c>
      <c r="P180">
        <v>4800</v>
      </c>
      <c r="Q180">
        <v>2</v>
      </c>
      <c r="R180">
        <v>1</v>
      </c>
      <c r="X180">
        <v>15.2</v>
      </c>
      <c r="Y180">
        <v>5.7</v>
      </c>
      <c r="Z180">
        <v>241</v>
      </c>
      <c r="AA180">
        <v>1.2</v>
      </c>
      <c r="AB180">
        <v>8.8000000000000007</v>
      </c>
      <c r="AC180">
        <v>116</v>
      </c>
      <c r="AE180">
        <v>39</v>
      </c>
      <c r="AF180">
        <v>502</v>
      </c>
      <c r="AH180">
        <v>16</v>
      </c>
      <c r="AI180">
        <v>91</v>
      </c>
      <c r="AJ180">
        <v>122</v>
      </c>
      <c r="AK180">
        <v>109</v>
      </c>
      <c r="AL180">
        <v>15</v>
      </c>
    </row>
    <row r="181" spans="2:38" x14ac:dyDescent="0.25">
      <c r="B181">
        <v>27</v>
      </c>
      <c r="C181">
        <v>2</v>
      </c>
      <c r="D181">
        <v>1</v>
      </c>
      <c r="E181">
        <v>1</v>
      </c>
      <c r="F181">
        <v>1</v>
      </c>
      <c r="G181">
        <v>2</v>
      </c>
      <c r="I181">
        <v>2</v>
      </c>
      <c r="J181">
        <v>14.7</v>
      </c>
      <c r="K181">
        <v>0</v>
      </c>
      <c r="L181">
        <v>2</v>
      </c>
      <c r="M181">
        <v>2</v>
      </c>
      <c r="O181">
        <v>5</v>
      </c>
      <c r="P181">
        <v>266565</v>
      </c>
      <c r="Q181">
        <v>1</v>
      </c>
      <c r="R181">
        <v>3</v>
      </c>
      <c r="S181">
        <v>2</v>
      </c>
      <c r="T181">
        <v>0</v>
      </c>
      <c r="U181">
        <v>2</v>
      </c>
      <c r="X181">
        <v>8</v>
      </c>
      <c r="Y181">
        <v>4.9000000000000004</v>
      </c>
      <c r="Z181">
        <v>234</v>
      </c>
      <c r="AA181">
        <v>2.2000000000000002</v>
      </c>
      <c r="AB181">
        <v>2.1</v>
      </c>
      <c r="AC181">
        <v>38</v>
      </c>
      <c r="AD181">
        <v>50</v>
      </c>
      <c r="AE181">
        <v>27</v>
      </c>
      <c r="AF181">
        <v>33</v>
      </c>
      <c r="AH181">
        <v>15</v>
      </c>
      <c r="AI181">
        <v>96</v>
      </c>
      <c r="AJ181">
        <v>116</v>
      </c>
      <c r="AK181">
        <v>95</v>
      </c>
      <c r="AL181">
        <v>15</v>
      </c>
    </row>
    <row r="182" spans="2:38" ht="15" customHeight="1" x14ac:dyDescent="0.25">
      <c r="B182">
        <v>40</v>
      </c>
      <c r="C182">
        <v>2</v>
      </c>
      <c r="D182">
        <v>2</v>
      </c>
      <c r="E182">
        <v>1</v>
      </c>
      <c r="F182">
        <v>1</v>
      </c>
      <c r="G182">
        <v>2</v>
      </c>
      <c r="I182">
        <v>2</v>
      </c>
      <c r="J182">
        <v>3.3</v>
      </c>
      <c r="K182">
        <v>1</v>
      </c>
      <c r="L182">
        <v>4</v>
      </c>
      <c r="M182">
        <v>1</v>
      </c>
      <c r="O182">
        <v>994</v>
      </c>
      <c r="P182">
        <v>85048</v>
      </c>
      <c r="Q182">
        <v>2</v>
      </c>
      <c r="R182">
        <v>1</v>
      </c>
      <c r="X182">
        <v>12.8</v>
      </c>
      <c r="Y182">
        <v>14.79</v>
      </c>
      <c r="Z182">
        <v>205</v>
      </c>
      <c r="AA182">
        <v>2.2000000000000002</v>
      </c>
      <c r="AB182">
        <v>3.4</v>
      </c>
      <c r="AC182">
        <v>92</v>
      </c>
      <c r="AE182">
        <v>24</v>
      </c>
      <c r="AH182">
        <v>18</v>
      </c>
      <c r="AI182">
        <v>98</v>
      </c>
      <c r="AJ182">
        <v>153</v>
      </c>
      <c r="AK182">
        <v>99</v>
      </c>
      <c r="AL182">
        <v>10</v>
      </c>
    </row>
    <row r="183" spans="2:38" x14ac:dyDescent="0.25">
      <c r="B183">
        <v>36</v>
      </c>
      <c r="C183">
        <v>2</v>
      </c>
      <c r="D183">
        <v>3</v>
      </c>
      <c r="E183">
        <v>2</v>
      </c>
      <c r="F183">
        <v>2</v>
      </c>
      <c r="G183">
        <v>2</v>
      </c>
      <c r="I183">
        <v>2</v>
      </c>
      <c r="J183">
        <v>11.1</v>
      </c>
      <c r="K183">
        <v>1</v>
      </c>
      <c r="L183">
        <v>9</v>
      </c>
      <c r="M183">
        <v>2</v>
      </c>
      <c r="O183">
        <v>889</v>
      </c>
      <c r="P183">
        <v>0</v>
      </c>
      <c r="Q183">
        <v>1</v>
      </c>
      <c r="R183">
        <v>3</v>
      </c>
      <c r="S183">
        <v>2</v>
      </c>
      <c r="T183">
        <v>0</v>
      </c>
      <c r="U183">
        <v>1</v>
      </c>
      <c r="X183">
        <v>12.5</v>
      </c>
      <c r="Y183">
        <v>9.67</v>
      </c>
      <c r="Z183">
        <v>158</v>
      </c>
      <c r="AA183">
        <v>6.9</v>
      </c>
      <c r="AB183">
        <v>4.3</v>
      </c>
      <c r="AC183">
        <v>65</v>
      </c>
      <c r="AD183">
        <v>13</v>
      </c>
      <c r="AE183">
        <v>24</v>
      </c>
      <c r="AF183">
        <v>526</v>
      </c>
      <c r="AH183">
        <v>19</v>
      </c>
      <c r="AI183">
        <v>91</v>
      </c>
      <c r="AJ183">
        <v>145</v>
      </c>
      <c r="AK183">
        <v>110</v>
      </c>
      <c r="AL183">
        <v>9</v>
      </c>
    </row>
    <row r="184" spans="2:38" x14ac:dyDescent="0.25">
      <c r="B184">
        <v>27</v>
      </c>
      <c r="C184">
        <v>2</v>
      </c>
      <c r="D184">
        <v>1</v>
      </c>
      <c r="E184">
        <v>1</v>
      </c>
      <c r="F184">
        <v>1</v>
      </c>
      <c r="G184">
        <v>2</v>
      </c>
      <c r="I184">
        <v>3</v>
      </c>
      <c r="J184">
        <v>6.2</v>
      </c>
      <c r="K184">
        <v>1</v>
      </c>
      <c r="L184">
        <v>10</v>
      </c>
      <c r="M184">
        <v>2</v>
      </c>
      <c r="O184">
        <v>400</v>
      </c>
      <c r="P184">
        <v>0</v>
      </c>
      <c r="Q184">
        <v>1</v>
      </c>
      <c r="R184">
        <v>3</v>
      </c>
      <c r="S184">
        <v>2</v>
      </c>
      <c r="T184">
        <v>0</v>
      </c>
      <c r="U184">
        <v>1</v>
      </c>
      <c r="X184">
        <v>11</v>
      </c>
      <c r="Y184">
        <v>25.02</v>
      </c>
      <c r="Z184">
        <v>518</v>
      </c>
      <c r="AA184">
        <v>1</v>
      </c>
      <c r="AB184">
        <v>4.2</v>
      </c>
      <c r="AC184">
        <v>41</v>
      </c>
      <c r="AD184">
        <v>283</v>
      </c>
      <c r="AE184">
        <v>31</v>
      </c>
      <c r="AF184">
        <v>42</v>
      </c>
      <c r="AH184">
        <v>24</v>
      </c>
      <c r="AI184">
        <v>95</v>
      </c>
      <c r="AJ184">
        <v>103</v>
      </c>
      <c r="AK184">
        <v>138</v>
      </c>
      <c r="AL184">
        <v>15</v>
      </c>
    </row>
    <row r="185" spans="2:38" x14ac:dyDescent="0.25">
      <c r="B185">
        <v>46</v>
      </c>
      <c r="C185">
        <v>2</v>
      </c>
      <c r="D185">
        <v>1</v>
      </c>
      <c r="E185">
        <v>2</v>
      </c>
      <c r="F185">
        <v>2</v>
      </c>
      <c r="G185">
        <v>2</v>
      </c>
      <c r="I185">
        <v>1</v>
      </c>
      <c r="J185">
        <v>6.5</v>
      </c>
      <c r="K185">
        <v>0</v>
      </c>
      <c r="L185">
        <v>1</v>
      </c>
      <c r="M185">
        <v>2</v>
      </c>
      <c r="O185">
        <v>553</v>
      </c>
      <c r="P185">
        <v>206</v>
      </c>
      <c r="Q185">
        <v>1</v>
      </c>
      <c r="R185">
        <v>3</v>
      </c>
      <c r="S185">
        <v>2</v>
      </c>
      <c r="T185">
        <v>0</v>
      </c>
      <c r="U185">
        <v>1</v>
      </c>
      <c r="X185">
        <v>13.7</v>
      </c>
      <c r="Y185">
        <v>5.41</v>
      </c>
      <c r="Z185">
        <v>328</v>
      </c>
      <c r="AA185">
        <v>1.2</v>
      </c>
      <c r="AB185">
        <v>4.3</v>
      </c>
      <c r="AC185">
        <v>87</v>
      </c>
      <c r="AD185">
        <v>10</v>
      </c>
      <c r="AE185">
        <v>44</v>
      </c>
      <c r="AF185">
        <v>25</v>
      </c>
      <c r="AH185">
        <v>20</v>
      </c>
      <c r="AI185">
        <v>100</v>
      </c>
      <c r="AJ185">
        <v>129</v>
      </c>
      <c r="AK185">
        <v>86</v>
      </c>
      <c r="AL185">
        <v>15</v>
      </c>
    </row>
    <row r="186" spans="2:38" x14ac:dyDescent="0.25">
      <c r="B186">
        <v>44</v>
      </c>
      <c r="C186">
        <v>1</v>
      </c>
      <c r="D186">
        <v>1</v>
      </c>
      <c r="E186">
        <v>1</v>
      </c>
      <c r="F186">
        <v>1</v>
      </c>
      <c r="G186">
        <v>2</v>
      </c>
      <c r="I186">
        <v>2</v>
      </c>
      <c r="J186">
        <v>5.4</v>
      </c>
      <c r="K186">
        <v>0</v>
      </c>
      <c r="L186">
        <v>1</v>
      </c>
      <c r="M186">
        <v>2</v>
      </c>
      <c r="O186">
        <v>5</v>
      </c>
      <c r="P186">
        <v>215000</v>
      </c>
      <c r="Q186">
        <v>1</v>
      </c>
      <c r="R186">
        <v>3</v>
      </c>
      <c r="S186">
        <v>2</v>
      </c>
      <c r="T186">
        <v>0</v>
      </c>
      <c r="U186">
        <v>2</v>
      </c>
      <c r="X186">
        <v>12.1</v>
      </c>
      <c r="Y186">
        <v>4.0199999999999996</v>
      </c>
      <c r="Z186">
        <v>364</v>
      </c>
      <c r="AC186">
        <v>99</v>
      </c>
      <c r="AD186">
        <v>10</v>
      </c>
      <c r="AE186">
        <v>37</v>
      </c>
      <c r="AF186">
        <v>79</v>
      </c>
      <c r="AH186">
        <v>16</v>
      </c>
      <c r="AI186">
        <v>96</v>
      </c>
      <c r="AJ186">
        <v>116</v>
      </c>
      <c r="AK186">
        <v>88</v>
      </c>
      <c r="AL186">
        <v>15</v>
      </c>
    </row>
    <row r="187" spans="2:38" x14ac:dyDescent="0.25">
      <c r="B187">
        <v>31</v>
      </c>
      <c r="C187">
        <v>2</v>
      </c>
      <c r="D187">
        <v>1</v>
      </c>
      <c r="E187">
        <v>1</v>
      </c>
      <c r="F187">
        <v>1</v>
      </c>
      <c r="G187">
        <v>2</v>
      </c>
      <c r="I187">
        <v>3</v>
      </c>
      <c r="J187">
        <v>6.8</v>
      </c>
      <c r="K187">
        <v>0</v>
      </c>
      <c r="L187">
        <v>2</v>
      </c>
      <c r="M187">
        <v>2</v>
      </c>
      <c r="O187">
        <v>856</v>
      </c>
      <c r="P187">
        <v>1750</v>
      </c>
      <c r="Q187">
        <v>2</v>
      </c>
      <c r="R187">
        <v>1</v>
      </c>
      <c r="X187">
        <v>8.3000000000000007</v>
      </c>
      <c r="Y187">
        <v>4.99</v>
      </c>
      <c r="Z187">
        <v>115</v>
      </c>
      <c r="AA187">
        <v>0.7</v>
      </c>
      <c r="AB187">
        <v>4</v>
      </c>
      <c r="AC187">
        <v>41</v>
      </c>
      <c r="AD187">
        <v>10</v>
      </c>
      <c r="AH187">
        <v>18</v>
      </c>
      <c r="AI187">
        <v>99</v>
      </c>
      <c r="AJ187">
        <v>129</v>
      </c>
      <c r="AK187">
        <v>111</v>
      </c>
      <c r="AL187">
        <v>15</v>
      </c>
    </row>
    <row r="188" spans="2:38" x14ac:dyDescent="0.25">
      <c r="B188">
        <v>39</v>
      </c>
      <c r="C188">
        <v>2</v>
      </c>
      <c r="D188">
        <v>4</v>
      </c>
      <c r="E188">
        <v>1</v>
      </c>
      <c r="F188">
        <v>2</v>
      </c>
      <c r="G188">
        <v>2</v>
      </c>
      <c r="I188">
        <v>1</v>
      </c>
      <c r="J188">
        <v>6.9</v>
      </c>
      <c r="K188">
        <v>0</v>
      </c>
      <c r="L188">
        <v>2</v>
      </c>
      <c r="M188">
        <v>2</v>
      </c>
      <c r="O188">
        <v>11</v>
      </c>
      <c r="P188">
        <v>608000</v>
      </c>
      <c r="Q188">
        <v>1</v>
      </c>
      <c r="R188">
        <v>3</v>
      </c>
      <c r="S188">
        <v>2</v>
      </c>
      <c r="T188">
        <v>1</v>
      </c>
      <c r="U188">
        <v>2</v>
      </c>
      <c r="X188">
        <v>13.9</v>
      </c>
      <c r="Y188">
        <v>6.11</v>
      </c>
      <c r="Z188">
        <v>129</v>
      </c>
      <c r="AA188">
        <v>2.6</v>
      </c>
      <c r="AB188">
        <v>6.6</v>
      </c>
      <c r="AC188">
        <v>100</v>
      </c>
      <c r="AD188">
        <v>41</v>
      </c>
      <c r="AH188">
        <v>18</v>
      </c>
      <c r="AI188">
        <v>95</v>
      </c>
      <c r="AJ188">
        <v>115</v>
      </c>
      <c r="AK188">
        <v>92</v>
      </c>
      <c r="AL188">
        <v>15</v>
      </c>
    </row>
    <row r="189" spans="2:38" x14ac:dyDescent="0.25">
      <c r="B189">
        <v>53</v>
      </c>
      <c r="C189">
        <v>1</v>
      </c>
      <c r="D189">
        <v>1</v>
      </c>
      <c r="E189">
        <v>1</v>
      </c>
      <c r="F189">
        <v>1</v>
      </c>
      <c r="G189">
        <v>2</v>
      </c>
      <c r="I189">
        <v>1</v>
      </c>
      <c r="J189">
        <v>7.2</v>
      </c>
      <c r="K189">
        <v>0</v>
      </c>
      <c r="L189">
        <v>1</v>
      </c>
      <c r="M189">
        <v>2</v>
      </c>
      <c r="O189">
        <v>229</v>
      </c>
      <c r="P189">
        <v>0</v>
      </c>
      <c r="Q189">
        <v>1</v>
      </c>
      <c r="R189">
        <v>3</v>
      </c>
      <c r="S189">
        <v>2</v>
      </c>
      <c r="U189">
        <v>1</v>
      </c>
      <c r="X189">
        <v>13.8</v>
      </c>
      <c r="Y189">
        <v>17.489999999999998</v>
      </c>
      <c r="Z189">
        <v>368</v>
      </c>
      <c r="AA189">
        <v>0.8</v>
      </c>
      <c r="AB189">
        <v>6.6</v>
      </c>
      <c r="AC189">
        <v>84</v>
      </c>
      <c r="AD189">
        <v>82</v>
      </c>
      <c r="AE189">
        <v>43</v>
      </c>
      <c r="AF189">
        <v>74</v>
      </c>
      <c r="AH189">
        <v>20</v>
      </c>
      <c r="AI189">
        <v>100</v>
      </c>
      <c r="AJ189">
        <v>128</v>
      </c>
      <c r="AK189">
        <v>71</v>
      </c>
      <c r="AL189">
        <v>15</v>
      </c>
    </row>
    <row r="190" spans="2:38" x14ac:dyDescent="0.25">
      <c r="B190">
        <v>53</v>
      </c>
      <c r="C190">
        <v>1</v>
      </c>
      <c r="D190">
        <v>1</v>
      </c>
      <c r="E190">
        <v>1</v>
      </c>
      <c r="F190">
        <v>1</v>
      </c>
      <c r="G190">
        <v>2</v>
      </c>
      <c r="I190">
        <v>2</v>
      </c>
      <c r="J190">
        <v>3.3</v>
      </c>
      <c r="K190">
        <v>2</v>
      </c>
      <c r="L190">
        <v>11</v>
      </c>
      <c r="M190">
        <v>2</v>
      </c>
      <c r="O190">
        <v>77</v>
      </c>
      <c r="P190">
        <v>0</v>
      </c>
      <c r="Q190">
        <v>1</v>
      </c>
      <c r="R190">
        <v>3</v>
      </c>
      <c r="S190">
        <v>2</v>
      </c>
      <c r="T190">
        <v>0</v>
      </c>
      <c r="U190">
        <v>1</v>
      </c>
      <c r="X190">
        <v>10.4</v>
      </c>
      <c r="Y190">
        <v>13.53</v>
      </c>
      <c r="Z190">
        <v>330</v>
      </c>
      <c r="AA190">
        <v>3.1</v>
      </c>
      <c r="AB190">
        <v>5</v>
      </c>
      <c r="AC190">
        <v>66</v>
      </c>
      <c r="AD190">
        <v>134</v>
      </c>
      <c r="AE190">
        <v>31</v>
      </c>
      <c r="AH190">
        <v>22</v>
      </c>
      <c r="AI190">
        <v>79</v>
      </c>
      <c r="AJ190">
        <v>87</v>
      </c>
      <c r="AK190">
        <v>107</v>
      </c>
      <c r="AL190">
        <v>15</v>
      </c>
    </row>
    <row r="191" spans="2:38" x14ac:dyDescent="0.25">
      <c r="B191">
        <v>43</v>
      </c>
      <c r="C191">
        <v>1</v>
      </c>
      <c r="D191">
        <v>1</v>
      </c>
      <c r="E191">
        <v>2</v>
      </c>
      <c r="F191">
        <v>2</v>
      </c>
      <c r="G191">
        <v>2</v>
      </c>
      <c r="I191">
        <v>3</v>
      </c>
      <c r="J191">
        <v>7.5</v>
      </c>
      <c r="K191">
        <v>1</v>
      </c>
      <c r="L191">
        <v>13</v>
      </c>
      <c r="M191">
        <v>2</v>
      </c>
      <c r="O191">
        <v>20</v>
      </c>
      <c r="P191">
        <v>162000</v>
      </c>
      <c r="Q191">
        <v>2</v>
      </c>
      <c r="R191">
        <v>3</v>
      </c>
      <c r="X191">
        <v>9.9</v>
      </c>
      <c r="Y191">
        <v>4.8099999999999996</v>
      </c>
      <c r="Z191">
        <v>429</v>
      </c>
      <c r="AA191">
        <v>1.4</v>
      </c>
      <c r="AB191">
        <v>8.1</v>
      </c>
      <c r="AC191">
        <v>79</v>
      </c>
      <c r="AD191">
        <v>255</v>
      </c>
      <c r="AE191">
        <v>28</v>
      </c>
      <c r="AF191">
        <v>207</v>
      </c>
      <c r="AH191">
        <v>28</v>
      </c>
      <c r="AI191">
        <v>87</v>
      </c>
      <c r="AJ191">
        <v>103</v>
      </c>
      <c r="AK191">
        <v>135</v>
      </c>
      <c r="AL191">
        <v>15</v>
      </c>
    </row>
    <row r="192" spans="2:38" x14ac:dyDescent="0.25">
      <c r="B192">
        <v>62</v>
      </c>
      <c r="C192">
        <v>2</v>
      </c>
      <c r="D192">
        <v>4</v>
      </c>
      <c r="E192">
        <v>2</v>
      </c>
      <c r="F192">
        <v>1</v>
      </c>
      <c r="G192">
        <v>2</v>
      </c>
      <c r="I192">
        <v>2</v>
      </c>
      <c r="J192">
        <v>2.1</v>
      </c>
      <c r="K192">
        <v>1</v>
      </c>
      <c r="L192">
        <v>9</v>
      </c>
      <c r="M192">
        <v>2</v>
      </c>
      <c r="O192">
        <v>271</v>
      </c>
      <c r="P192">
        <v>20</v>
      </c>
      <c r="Q192">
        <v>1</v>
      </c>
      <c r="R192">
        <v>3</v>
      </c>
      <c r="S192">
        <v>2</v>
      </c>
      <c r="U192">
        <v>1</v>
      </c>
      <c r="X192">
        <v>13</v>
      </c>
      <c r="Y192">
        <v>5.52</v>
      </c>
      <c r="Z192">
        <v>263</v>
      </c>
      <c r="AA192">
        <v>1.2</v>
      </c>
      <c r="AB192">
        <v>3.8</v>
      </c>
      <c r="AC192">
        <v>62</v>
      </c>
      <c r="AE192">
        <v>40</v>
      </c>
      <c r="AF192">
        <v>86</v>
      </c>
      <c r="AH192">
        <v>14</v>
      </c>
      <c r="AI192">
        <v>89</v>
      </c>
      <c r="AJ192">
        <v>122</v>
      </c>
      <c r="AK192">
        <v>108</v>
      </c>
      <c r="AL192">
        <v>14</v>
      </c>
    </row>
    <row r="193" spans="2:38" x14ac:dyDescent="0.25">
      <c r="B193">
        <v>34</v>
      </c>
      <c r="C193">
        <v>1</v>
      </c>
      <c r="D193">
        <v>1</v>
      </c>
      <c r="E193">
        <v>1</v>
      </c>
      <c r="F193">
        <v>1</v>
      </c>
      <c r="G193">
        <v>2</v>
      </c>
      <c r="I193">
        <v>1</v>
      </c>
      <c r="J193">
        <v>3.7</v>
      </c>
      <c r="K193">
        <v>0</v>
      </c>
      <c r="L193">
        <v>6</v>
      </c>
      <c r="M193">
        <v>2</v>
      </c>
      <c r="O193">
        <v>341</v>
      </c>
      <c r="P193">
        <v>10155</v>
      </c>
      <c r="Q193">
        <v>2</v>
      </c>
      <c r="R193">
        <v>1</v>
      </c>
      <c r="X193">
        <v>14.1</v>
      </c>
      <c r="Y193">
        <v>11.12</v>
      </c>
      <c r="Z193">
        <v>143</v>
      </c>
      <c r="AA193">
        <v>2.2999999999999998</v>
      </c>
      <c r="AB193">
        <v>7</v>
      </c>
      <c r="AC193">
        <v>89</v>
      </c>
      <c r="AD193">
        <v>104</v>
      </c>
      <c r="AE193">
        <v>42</v>
      </c>
      <c r="AF193">
        <v>102</v>
      </c>
      <c r="AH193">
        <v>18</v>
      </c>
      <c r="AI193">
        <v>90</v>
      </c>
      <c r="AJ193">
        <v>152</v>
      </c>
      <c r="AK193">
        <v>103</v>
      </c>
      <c r="AL193">
        <v>15</v>
      </c>
    </row>
    <row r="194" spans="2:38" x14ac:dyDescent="0.25">
      <c r="B194">
        <v>29</v>
      </c>
      <c r="C194">
        <v>2</v>
      </c>
      <c r="D194">
        <v>1</v>
      </c>
      <c r="E194">
        <v>1</v>
      </c>
      <c r="F194">
        <v>1</v>
      </c>
      <c r="G194">
        <v>2</v>
      </c>
      <c r="I194">
        <v>1</v>
      </c>
      <c r="J194">
        <v>7.4</v>
      </c>
      <c r="K194">
        <v>0</v>
      </c>
      <c r="L194">
        <v>1</v>
      </c>
      <c r="M194">
        <v>2</v>
      </c>
      <c r="O194">
        <v>533</v>
      </c>
      <c r="P194">
        <v>31</v>
      </c>
      <c r="Q194">
        <v>1</v>
      </c>
      <c r="R194">
        <v>3</v>
      </c>
      <c r="S194">
        <v>2</v>
      </c>
      <c r="T194">
        <v>0</v>
      </c>
      <c r="U194">
        <v>1</v>
      </c>
      <c r="X194">
        <v>10.4</v>
      </c>
      <c r="Y194">
        <v>8.01</v>
      </c>
      <c r="Z194">
        <v>364</v>
      </c>
      <c r="AA194">
        <v>2.6</v>
      </c>
      <c r="AB194">
        <v>3.6</v>
      </c>
      <c r="AC194">
        <v>49</v>
      </c>
      <c r="AD194">
        <v>183</v>
      </c>
      <c r="AE194">
        <v>38</v>
      </c>
      <c r="AF194">
        <v>25</v>
      </c>
      <c r="AH194">
        <v>12</v>
      </c>
      <c r="AI194">
        <v>98</v>
      </c>
      <c r="AJ194">
        <v>124</v>
      </c>
      <c r="AK194">
        <v>97</v>
      </c>
      <c r="AL194">
        <v>15</v>
      </c>
    </row>
    <row r="195" spans="2:38" x14ac:dyDescent="0.25">
      <c r="B195">
        <v>40</v>
      </c>
      <c r="C195">
        <v>1</v>
      </c>
      <c r="D195">
        <v>1</v>
      </c>
      <c r="E195">
        <v>2</v>
      </c>
      <c r="F195">
        <v>1</v>
      </c>
      <c r="G195">
        <v>2</v>
      </c>
      <c r="I195">
        <v>1</v>
      </c>
      <c r="J195">
        <v>8.1999999999999993</v>
      </c>
      <c r="K195">
        <v>0</v>
      </c>
      <c r="L195">
        <v>1</v>
      </c>
      <c r="M195">
        <v>2</v>
      </c>
      <c r="O195">
        <v>26</v>
      </c>
      <c r="P195">
        <v>322000</v>
      </c>
      <c r="Q195">
        <v>2</v>
      </c>
      <c r="R195">
        <v>1</v>
      </c>
      <c r="X195">
        <v>14.9</v>
      </c>
      <c r="Y195">
        <v>4.08</v>
      </c>
      <c r="Z195">
        <v>203</v>
      </c>
      <c r="AA195">
        <v>1.1000000000000001</v>
      </c>
      <c r="AB195">
        <v>4.3</v>
      </c>
      <c r="AC195">
        <v>62</v>
      </c>
      <c r="AD195">
        <v>75</v>
      </c>
      <c r="AE195">
        <v>33</v>
      </c>
      <c r="AF195">
        <v>44</v>
      </c>
      <c r="AH195">
        <v>14</v>
      </c>
      <c r="AI195">
        <v>97</v>
      </c>
      <c r="AJ195">
        <v>149</v>
      </c>
      <c r="AK195">
        <v>79</v>
      </c>
      <c r="AL195">
        <v>15</v>
      </c>
    </row>
    <row r="196" spans="2:38" x14ac:dyDescent="0.25">
      <c r="B196">
        <v>41</v>
      </c>
      <c r="C196">
        <v>1</v>
      </c>
      <c r="D196">
        <v>1</v>
      </c>
      <c r="E196">
        <v>1</v>
      </c>
      <c r="F196">
        <v>1</v>
      </c>
      <c r="G196">
        <v>2</v>
      </c>
      <c r="I196">
        <v>2</v>
      </c>
      <c r="J196">
        <v>7.8</v>
      </c>
      <c r="K196">
        <v>1</v>
      </c>
      <c r="L196">
        <v>9</v>
      </c>
      <c r="M196">
        <v>2</v>
      </c>
      <c r="O196">
        <v>2</v>
      </c>
      <c r="P196">
        <v>1790505</v>
      </c>
      <c r="Q196">
        <v>1</v>
      </c>
      <c r="R196">
        <v>3</v>
      </c>
      <c r="S196">
        <v>2</v>
      </c>
      <c r="T196">
        <v>1</v>
      </c>
      <c r="U196">
        <v>2</v>
      </c>
      <c r="X196">
        <v>8.4</v>
      </c>
      <c r="Y196">
        <v>3.18</v>
      </c>
      <c r="Z196">
        <v>166</v>
      </c>
      <c r="AA196">
        <v>5.7</v>
      </c>
      <c r="AB196">
        <v>29.4</v>
      </c>
      <c r="AC196">
        <v>387</v>
      </c>
      <c r="AD196">
        <v>489</v>
      </c>
      <c r="AE196">
        <v>22</v>
      </c>
      <c r="AF196">
        <v>192</v>
      </c>
      <c r="AH196">
        <v>35</v>
      </c>
      <c r="AI196">
        <v>93</v>
      </c>
      <c r="AJ196">
        <v>98</v>
      </c>
      <c r="AK196">
        <v>114</v>
      </c>
      <c r="AL196">
        <v>15</v>
      </c>
    </row>
    <row r="197" spans="2:38" x14ac:dyDescent="0.25">
      <c r="B197">
        <v>46</v>
      </c>
      <c r="C197">
        <v>1</v>
      </c>
      <c r="D197">
        <v>1</v>
      </c>
      <c r="E197">
        <v>2</v>
      </c>
      <c r="F197">
        <v>1</v>
      </c>
      <c r="G197">
        <v>2</v>
      </c>
      <c r="I197">
        <v>1</v>
      </c>
      <c r="J197">
        <v>8.6</v>
      </c>
      <c r="K197">
        <v>1</v>
      </c>
      <c r="L197">
        <v>8</v>
      </c>
      <c r="M197">
        <v>2</v>
      </c>
      <c r="O197">
        <v>11</v>
      </c>
      <c r="P197">
        <v>1599429</v>
      </c>
      <c r="Q197">
        <v>2</v>
      </c>
      <c r="R197">
        <v>1</v>
      </c>
      <c r="X197">
        <v>14.7</v>
      </c>
      <c r="Y197">
        <v>3.24</v>
      </c>
      <c r="Z197">
        <v>240</v>
      </c>
      <c r="AA197">
        <v>1.7</v>
      </c>
      <c r="AB197">
        <v>12.3</v>
      </c>
      <c r="AC197">
        <v>93</v>
      </c>
      <c r="AD197">
        <v>85</v>
      </c>
      <c r="AE197">
        <v>38</v>
      </c>
      <c r="AF197">
        <v>114</v>
      </c>
      <c r="AH197">
        <v>18</v>
      </c>
      <c r="AI197">
        <v>93</v>
      </c>
      <c r="AJ197">
        <v>99</v>
      </c>
      <c r="AK197">
        <v>112</v>
      </c>
      <c r="AL197">
        <v>15</v>
      </c>
    </row>
    <row r="198" spans="2:38" x14ac:dyDescent="0.25">
      <c r="B198">
        <v>35</v>
      </c>
      <c r="C198">
        <v>1</v>
      </c>
      <c r="D198">
        <v>1</v>
      </c>
      <c r="E198">
        <v>1</v>
      </c>
      <c r="F198">
        <v>1</v>
      </c>
      <c r="G198">
        <v>2</v>
      </c>
      <c r="I198">
        <v>2</v>
      </c>
      <c r="J198">
        <v>8.1999999999999993</v>
      </c>
      <c r="K198">
        <v>2</v>
      </c>
      <c r="L198">
        <v>14</v>
      </c>
      <c r="M198">
        <v>2</v>
      </c>
      <c r="O198">
        <v>35</v>
      </c>
      <c r="P198">
        <v>100</v>
      </c>
      <c r="Q198">
        <v>1</v>
      </c>
      <c r="R198">
        <v>3</v>
      </c>
      <c r="S198">
        <v>2</v>
      </c>
      <c r="T198">
        <v>0</v>
      </c>
      <c r="U198">
        <v>1</v>
      </c>
      <c r="X198">
        <v>10.4</v>
      </c>
      <c r="Y198">
        <v>9.69</v>
      </c>
      <c r="Z198">
        <v>370</v>
      </c>
      <c r="AA198">
        <v>3.2</v>
      </c>
      <c r="AB198">
        <v>4.3</v>
      </c>
      <c r="AC198">
        <v>45</v>
      </c>
      <c r="AD198">
        <v>190</v>
      </c>
      <c r="AE198">
        <v>30</v>
      </c>
      <c r="AF198">
        <v>45</v>
      </c>
      <c r="AH198">
        <v>30</v>
      </c>
      <c r="AI198">
        <v>35</v>
      </c>
      <c r="AJ198">
        <v>82</v>
      </c>
      <c r="AK198">
        <v>140</v>
      </c>
      <c r="AL198">
        <v>15</v>
      </c>
    </row>
    <row r="199" spans="2:38" x14ac:dyDescent="0.25">
      <c r="B199">
        <v>47</v>
      </c>
      <c r="C199">
        <v>2</v>
      </c>
      <c r="D199">
        <v>1</v>
      </c>
      <c r="E199">
        <v>1</v>
      </c>
      <c r="F199">
        <v>1</v>
      </c>
      <c r="G199">
        <v>2</v>
      </c>
      <c r="I199">
        <v>1</v>
      </c>
      <c r="J199">
        <v>8.8000000000000007</v>
      </c>
      <c r="K199">
        <v>0</v>
      </c>
      <c r="L199">
        <v>1</v>
      </c>
      <c r="M199">
        <v>2</v>
      </c>
      <c r="O199">
        <v>651</v>
      </c>
      <c r="P199">
        <v>0</v>
      </c>
      <c r="Q199">
        <v>2</v>
      </c>
      <c r="R199">
        <v>3</v>
      </c>
      <c r="X199">
        <v>5.2</v>
      </c>
      <c r="Y199">
        <v>5.4</v>
      </c>
      <c r="Z199">
        <v>903</v>
      </c>
      <c r="AA199">
        <v>1.4</v>
      </c>
      <c r="AB199">
        <v>2.1</v>
      </c>
      <c r="AC199">
        <v>61</v>
      </c>
      <c r="AD199">
        <v>5</v>
      </c>
      <c r="AE199">
        <v>41</v>
      </c>
      <c r="AF199">
        <v>18</v>
      </c>
      <c r="AH199">
        <v>14</v>
      </c>
      <c r="AI199">
        <v>100</v>
      </c>
      <c r="AJ199">
        <v>139</v>
      </c>
      <c r="AK199">
        <v>72</v>
      </c>
      <c r="AL199">
        <v>15</v>
      </c>
    </row>
    <row r="200" spans="2:38" x14ac:dyDescent="0.25">
      <c r="B200">
        <v>37</v>
      </c>
      <c r="C200">
        <v>2</v>
      </c>
      <c r="D200">
        <v>1</v>
      </c>
      <c r="E200">
        <v>1</v>
      </c>
      <c r="F200">
        <v>1</v>
      </c>
      <c r="G200">
        <v>2</v>
      </c>
      <c r="I200">
        <v>2</v>
      </c>
      <c r="J200">
        <v>3.1</v>
      </c>
      <c r="K200">
        <v>0</v>
      </c>
      <c r="L200">
        <v>0</v>
      </c>
      <c r="M200">
        <v>2</v>
      </c>
      <c r="O200">
        <v>6</v>
      </c>
      <c r="P200">
        <v>1440000</v>
      </c>
      <c r="Q200">
        <v>1</v>
      </c>
      <c r="R200">
        <v>3</v>
      </c>
      <c r="S200">
        <v>2</v>
      </c>
      <c r="U200">
        <v>2</v>
      </c>
      <c r="X200">
        <v>7.9</v>
      </c>
      <c r="Y200">
        <v>7.46</v>
      </c>
      <c r="Z200">
        <v>399</v>
      </c>
      <c r="AA200">
        <v>1.4</v>
      </c>
      <c r="AB200">
        <v>7.3</v>
      </c>
      <c r="AC200">
        <v>157</v>
      </c>
      <c r="AD200">
        <v>185</v>
      </c>
      <c r="AE200">
        <v>43</v>
      </c>
      <c r="AF200">
        <v>155</v>
      </c>
      <c r="AH200">
        <v>20</v>
      </c>
      <c r="AI200">
        <v>98</v>
      </c>
      <c r="AJ200">
        <v>111</v>
      </c>
      <c r="AK200">
        <v>64</v>
      </c>
      <c r="AL200">
        <v>15</v>
      </c>
    </row>
    <row r="201" spans="2:38" x14ac:dyDescent="0.25">
      <c r="B201">
        <v>40</v>
      </c>
      <c r="C201">
        <v>1</v>
      </c>
      <c r="D201">
        <v>1</v>
      </c>
      <c r="E201">
        <v>2</v>
      </c>
      <c r="F201">
        <v>2</v>
      </c>
      <c r="G201">
        <v>2</v>
      </c>
      <c r="I201">
        <v>1</v>
      </c>
      <c r="J201">
        <v>8.9</v>
      </c>
      <c r="K201">
        <v>0</v>
      </c>
      <c r="L201">
        <v>3</v>
      </c>
      <c r="M201">
        <v>2</v>
      </c>
      <c r="O201">
        <v>354</v>
      </c>
      <c r="P201">
        <v>29</v>
      </c>
      <c r="Q201">
        <v>1</v>
      </c>
      <c r="R201">
        <v>3</v>
      </c>
      <c r="S201">
        <v>2</v>
      </c>
      <c r="T201">
        <v>0</v>
      </c>
      <c r="U201">
        <v>1</v>
      </c>
      <c r="X201">
        <v>9.5</v>
      </c>
      <c r="Y201">
        <v>7.68</v>
      </c>
      <c r="Z201">
        <v>393</v>
      </c>
      <c r="AA201">
        <v>4</v>
      </c>
      <c r="AB201">
        <v>3.9</v>
      </c>
      <c r="AC201">
        <v>60</v>
      </c>
      <c r="AD201">
        <v>278</v>
      </c>
      <c r="AE201">
        <v>37</v>
      </c>
      <c r="AF201">
        <v>74</v>
      </c>
      <c r="AH201">
        <v>18</v>
      </c>
      <c r="AI201">
        <v>97</v>
      </c>
      <c r="AJ201">
        <v>118</v>
      </c>
      <c r="AK201">
        <v>129</v>
      </c>
      <c r="AL201">
        <v>15</v>
      </c>
    </row>
    <row r="202" spans="2:38" x14ac:dyDescent="0.25">
      <c r="B202">
        <v>43</v>
      </c>
      <c r="C202">
        <v>1</v>
      </c>
      <c r="D202">
        <v>1</v>
      </c>
      <c r="E202">
        <v>1</v>
      </c>
      <c r="F202">
        <v>1</v>
      </c>
      <c r="G202">
        <v>2</v>
      </c>
      <c r="I202">
        <v>2</v>
      </c>
      <c r="J202">
        <v>5.0999999999999996</v>
      </c>
      <c r="K202">
        <v>0</v>
      </c>
      <c r="L202">
        <v>1</v>
      </c>
      <c r="M202">
        <v>2</v>
      </c>
      <c r="O202">
        <v>393</v>
      </c>
      <c r="P202">
        <v>249</v>
      </c>
      <c r="Q202">
        <v>1</v>
      </c>
      <c r="R202">
        <v>3</v>
      </c>
      <c r="S202">
        <v>2</v>
      </c>
      <c r="T202">
        <v>0</v>
      </c>
      <c r="U202">
        <v>1</v>
      </c>
      <c r="X202">
        <v>10.9</v>
      </c>
      <c r="Y202">
        <v>5.61</v>
      </c>
      <c r="Z202">
        <v>246</v>
      </c>
      <c r="AA202">
        <v>2.9</v>
      </c>
      <c r="AB202">
        <v>3.9</v>
      </c>
      <c r="AC202">
        <v>112</v>
      </c>
      <c r="AD202">
        <v>10</v>
      </c>
      <c r="AE202">
        <v>17</v>
      </c>
      <c r="AF202">
        <v>42</v>
      </c>
      <c r="AH202">
        <v>18</v>
      </c>
      <c r="AI202">
        <v>97</v>
      </c>
      <c r="AJ202">
        <v>175</v>
      </c>
      <c r="AK202">
        <v>95</v>
      </c>
      <c r="AL202">
        <v>15</v>
      </c>
    </row>
    <row r="203" spans="2:38" x14ac:dyDescent="0.25">
      <c r="B203">
        <v>43</v>
      </c>
      <c r="C203">
        <v>2</v>
      </c>
      <c r="D203">
        <v>1</v>
      </c>
      <c r="E203">
        <v>1</v>
      </c>
      <c r="F203">
        <v>2</v>
      </c>
      <c r="G203">
        <v>2</v>
      </c>
      <c r="I203">
        <v>2</v>
      </c>
      <c r="J203">
        <v>5.4</v>
      </c>
      <c r="K203">
        <v>1</v>
      </c>
      <c r="L203">
        <v>6</v>
      </c>
      <c r="M203">
        <v>2</v>
      </c>
      <c r="O203">
        <v>374</v>
      </c>
      <c r="P203">
        <v>0</v>
      </c>
      <c r="Q203">
        <v>1</v>
      </c>
      <c r="R203">
        <v>3</v>
      </c>
      <c r="S203">
        <v>2</v>
      </c>
      <c r="T203">
        <v>0</v>
      </c>
      <c r="U203">
        <v>1</v>
      </c>
      <c r="X203">
        <v>5.8</v>
      </c>
      <c r="Y203">
        <v>13.5</v>
      </c>
      <c r="Z203">
        <v>193</v>
      </c>
      <c r="AA203">
        <v>2.1</v>
      </c>
      <c r="AB203">
        <v>12.7</v>
      </c>
      <c r="AC203">
        <v>148</v>
      </c>
      <c r="AD203">
        <v>242</v>
      </c>
      <c r="AE203">
        <v>36</v>
      </c>
      <c r="AF203">
        <v>65</v>
      </c>
      <c r="AH203">
        <v>18</v>
      </c>
      <c r="AI203">
        <v>97</v>
      </c>
      <c r="AJ203">
        <v>126</v>
      </c>
      <c r="AK203">
        <v>120</v>
      </c>
      <c r="AL203">
        <v>14</v>
      </c>
    </row>
    <row r="204" spans="2:38" x14ac:dyDescent="0.25">
      <c r="B204">
        <v>47</v>
      </c>
      <c r="C204">
        <v>1</v>
      </c>
      <c r="D204">
        <v>1</v>
      </c>
      <c r="E204">
        <v>1</v>
      </c>
      <c r="F204">
        <v>1</v>
      </c>
      <c r="G204">
        <v>2</v>
      </c>
      <c r="I204">
        <v>2</v>
      </c>
      <c r="J204">
        <v>10.1</v>
      </c>
      <c r="K204">
        <v>1</v>
      </c>
      <c r="L204">
        <v>7</v>
      </c>
      <c r="M204">
        <v>2</v>
      </c>
      <c r="O204">
        <v>9</v>
      </c>
      <c r="P204">
        <v>1690000</v>
      </c>
      <c r="Q204">
        <v>1</v>
      </c>
      <c r="R204">
        <v>3</v>
      </c>
      <c r="S204">
        <v>2</v>
      </c>
      <c r="T204">
        <v>0</v>
      </c>
      <c r="U204">
        <v>2</v>
      </c>
      <c r="X204">
        <v>7.3</v>
      </c>
      <c r="Y204">
        <v>6.39</v>
      </c>
      <c r="Z204">
        <v>322</v>
      </c>
      <c r="AA204">
        <v>1.5</v>
      </c>
      <c r="AB204">
        <v>23.4</v>
      </c>
      <c r="AC204">
        <v>203</v>
      </c>
      <c r="AD204">
        <v>183</v>
      </c>
      <c r="AE204">
        <v>35</v>
      </c>
      <c r="AF204">
        <v>69</v>
      </c>
      <c r="AH204">
        <v>29</v>
      </c>
      <c r="AI204">
        <v>95</v>
      </c>
      <c r="AJ204">
        <v>111</v>
      </c>
      <c r="AK204">
        <v>109</v>
      </c>
      <c r="AL204">
        <v>15</v>
      </c>
    </row>
    <row r="205" spans="2:38" x14ac:dyDescent="0.25">
      <c r="B205">
        <v>43</v>
      </c>
      <c r="C205">
        <v>2</v>
      </c>
      <c r="D205">
        <v>1</v>
      </c>
      <c r="E205">
        <v>1</v>
      </c>
      <c r="F205">
        <v>1</v>
      </c>
      <c r="G205">
        <v>2</v>
      </c>
      <c r="I205">
        <v>1</v>
      </c>
      <c r="J205">
        <v>8.1</v>
      </c>
      <c r="K205">
        <v>0</v>
      </c>
      <c r="L205">
        <v>2</v>
      </c>
      <c r="M205">
        <v>2</v>
      </c>
      <c r="O205">
        <v>693</v>
      </c>
      <c r="P205">
        <v>43</v>
      </c>
      <c r="Q205">
        <v>1</v>
      </c>
      <c r="R205">
        <v>3</v>
      </c>
      <c r="S205">
        <v>2</v>
      </c>
      <c r="U205">
        <v>1</v>
      </c>
      <c r="X205">
        <v>9.1999999999999993</v>
      </c>
      <c r="Y205">
        <v>5.35</v>
      </c>
      <c r="Z205">
        <v>246</v>
      </c>
      <c r="AA205">
        <v>1.7</v>
      </c>
      <c r="AB205">
        <v>4.4000000000000004</v>
      </c>
      <c r="AC205">
        <v>67</v>
      </c>
      <c r="AD205">
        <v>29</v>
      </c>
      <c r="AE205">
        <v>31</v>
      </c>
      <c r="AF205">
        <v>36</v>
      </c>
      <c r="AH205">
        <v>14</v>
      </c>
      <c r="AI205">
        <v>98</v>
      </c>
      <c r="AJ205">
        <v>146</v>
      </c>
      <c r="AK205">
        <v>99</v>
      </c>
      <c r="AL205">
        <v>15</v>
      </c>
    </row>
    <row r="206" spans="2:38" x14ac:dyDescent="0.25">
      <c r="B206">
        <v>36</v>
      </c>
      <c r="C206">
        <v>2</v>
      </c>
      <c r="D206">
        <v>1</v>
      </c>
      <c r="E206">
        <v>1</v>
      </c>
      <c r="F206">
        <v>2</v>
      </c>
      <c r="G206">
        <v>2</v>
      </c>
      <c r="I206">
        <v>2</v>
      </c>
      <c r="J206">
        <v>1.9</v>
      </c>
      <c r="K206">
        <v>1</v>
      </c>
      <c r="L206">
        <v>8</v>
      </c>
      <c r="M206">
        <v>2</v>
      </c>
      <c r="O206">
        <v>14</v>
      </c>
      <c r="P206">
        <v>2890000</v>
      </c>
      <c r="Q206">
        <v>2</v>
      </c>
      <c r="R206">
        <v>1</v>
      </c>
      <c r="X206">
        <v>8</v>
      </c>
      <c r="Y206">
        <v>5.22</v>
      </c>
      <c r="Z206">
        <v>257</v>
      </c>
      <c r="AA206">
        <v>1</v>
      </c>
      <c r="AB206">
        <v>4</v>
      </c>
      <c r="AC206">
        <v>62</v>
      </c>
      <c r="AD206">
        <v>26</v>
      </c>
      <c r="AE206">
        <v>32</v>
      </c>
      <c r="AF206">
        <v>49</v>
      </c>
      <c r="AH206">
        <v>30</v>
      </c>
      <c r="AI206">
        <v>93</v>
      </c>
      <c r="AJ206">
        <v>103</v>
      </c>
      <c r="AK206">
        <v>128</v>
      </c>
      <c r="AL206">
        <v>15</v>
      </c>
    </row>
    <row r="207" spans="2:38" x14ac:dyDescent="0.25">
      <c r="B207">
        <v>36</v>
      </c>
      <c r="C207">
        <v>1</v>
      </c>
      <c r="D207">
        <v>1</v>
      </c>
      <c r="E207">
        <v>1</v>
      </c>
      <c r="F207">
        <v>1</v>
      </c>
      <c r="G207">
        <v>2</v>
      </c>
      <c r="I207">
        <v>1</v>
      </c>
      <c r="J207">
        <v>8.3000000000000007</v>
      </c>
      <c r="K207">
        <v>0</v>
      </c>
      <c r="L207">
        <v>1</v>
      </c>
      <c r="M207">
        <v>2</v>
      </c>
      <c r="O207">
        <v>124</v>
      </c>
      <c r="P207">
        <v>205609</v>
      </c>
      <c r="Q207">
        <v>2</v>
      </c>
      <c r="R207">
        <v>3</v>
      </c>
      <c r="X207">
        <v>11.1</v>
      </c>
      <c r="Y207">
        <v>7.31</v>
      </c>
      <c r="Z207">
        <v>226</v>
      </c>
      <c r="AA207">
        <v>2.5</v>
      </c>
      <c r="AB207">
        <v>3.6</v>
      </c>
      <c r="AC207">
        <v>91</v>
      </c>
      <c r="AD207">
        <v>66</v>
      </c>
      <c r="AE207">
        <v>36</v>
      </c>
      <c r="AF207">
        <v>37</v>
      </c>
      <c r="AH207">
        <v>16</v>
      </c>
      <c r="AI207">
        <v>99</v>
      </c>
      <c r="AJ207">
        <v>114</v>
      </c>
      <c r="AK207">
        <v>80</v>
      </c>
      <c r="AL207">
        <v>15</v>
      </c>
    </row>
    <row r="208" spans="2:38" x14ac:dyDescent="0.25">
      <c r="B208">
        <v>44</v>
      </c>
      <c r="C208">
        <v>1</v>
      </c>
      <c r="D208">
        <v>1</v>
      </c>
      <c r="E208">
        <v>2</v>
      </c>
      <c r="F208">
        <v>1</v>
      </c>
      <c r="G208">
        <v>2</v>
      </c>
      <c r="I208">
        <v>2</v>
      </c>
      <c r="J208">
        <v>16.7</v>
      </c>
      <c r="K208">
        <v>0</v>
      </c>
      <c r="L208">
        <v>1</v>
      </c>
      <c r="M208">
        <v>2</v>
      </c>
      <c r="O208">
        <v>215</v>
      </c>
      <c r="P208">
        <v>43</v>
      </c>
      <c r="Q208">
        <v>1</v>
      </c>
      <c r="R208">
        <v>3</v>
      </c>
      <c r="S208">
        <v>2</v>
      </c>
      <c r="T208">
        <v>0</v>
      </c>
      <c r="U208">
        <v>1</v>
      </c>
      <c r="X208">
        <v>6.8</v>
      </c>
      <c r="Y208">
        <v>5.19</v>
      </c>
      <c r="Z208">
        <v>392</v>
      </c>
      <c r="AA208">
        <v>1.9</v>
      </c>
      <c r="AB208">
        <v>34.6</v>
      </c>
      <c r="AC208">
        <v>1014</v>
      </c>
      <c r="AD208">
        <v>69</v>
      </c>
      <c r="AE208">
        <v>27</v>
      </c>
      <c r="AF208">
        <v>32</v>
      </c>
      <c r="AH208">
        <v>15</v>
      </c>
      <c r="AI208">
        <v>100</v>
      </c>
      <c r="AJ208">
        <v>109</v>
      </c>
      <c r="AK208">
        <v>78</v>
      </c>
      <c r="AL208">
        <v>15</v>
      </c>
    </row>
    <row r="209" spans="2:38" x14ac:dyDescent="0.25">
      <c r="B209">
        <v>41</v>
      </c>
      <c r="C209">
        <v>2</v>
      </c>
      <c r="D209">
        <v>1</v>
      </c>
      <c r="E209">
        <v>1</v>
      </c>
      <c r="F209">
        <v>2</v>
      </c>
      <c r="G209">
        <v>2</v>
      </c>
      <c r="I209">
        <v>3</v>
      </c>
      <c r="J209">
        <v>6.5</v>
      </c>
      <c r="K209">
        <v>2</v>
      </c>
      <c r="L209">
        <v>12</v>
      </c>
      <c r="M209">
        <v>2</v>
      </c>
      <c r="O209">
        <v>14</v>
      </c>
      <c r="P209">
        <v>325898</v>
      </c>
      <c r="Q209">
        <v>1</v>
      </c>
      <c r="R209">
        <v>3</v>
      </c>
      <c r="S209">
        <v>2</v>
      </c>
      <c r="T209">
        <v>0</v>
      </c>
      <c r="U209">
        <v>2</v>
      </c>
      <c r="X209">
        <v>9.8000000000000007</v>
      </c>
      <c r="Y209">
        <v>8.89</v>
      </c>
      <c r="Z209">
        <v>334</v>
      </c>
      <c r="AA209">
        <v>3</v>
      </c>
      <c r="AB209">
        <v>2.2999999999999998</v>
      </c>
      <c r="AC209">
        <v>55</v>
      </c>
      <c r="AD209">
        <v>85</v>
      </c>
      <c r="AE209">
        <v>22</v>
      </c>
      <c r="AF209">
        <v>129</v>
      </c>
      <c r="AH209">
        <v>22</v>
      </c>
      <c r="AI209">
        <v>90</v>
      </c>
      <c r="AJ209">
        <v>93</v>
      </c>
      <c r="AK209">
        <v>148</v>
      </c>
      <c r="AL209">
        <v>15</v>
      </c>
    </row>
    <row r="210" spans="2:38" x14ac:dyDescent="0.25">
      <c r="B210">
        <v>30</v>
      </c>
      <c r="C210">
        <v>2</v>
      </c>
      <c r="D210">
        <v>1</v>
      </c>
      <c r="E210">
        <v>1</v>
      </c>
      <c r="F210">
        <v>2</v>
      </c>
      <c r="G210">
        <v>2</v>
      </c>
      <c r="I210">
        <v>2</v>
      </c>
      <c r="J210">
        <v>4.5</v>
      </c>
      <c r="K210">
        <v>0</v>
      </c>
      <c r="L210">
        <v>8</v>
      </c>
      <c r="M210">
        <v>2</v>
      </c>
      <c r="O210">
        <v>719</v>
      </c>
      <c r="P210">
        <v>11300</v>
      </c>
      <c r="Q210">
        <v>2</v>
      </c>
      <c r="R210">
        <v>2</v>
      </c>
      <c r="X210">
        <v>13.6</v>
      </c>
      <c r="Y210">
        <v>11.22</v>
      </c>
      <c r="Z210">
        <v>290</v>
      </c>
      <c r="AA210">
        <v>1.5</v>
      </c>
      <c r="AB210">
        <v>5.2</v>
      </c>
      <c r="AC210">
        <v>87</v>
      </c>
      <c r="AD210">
        <v>135</v>
      </c>
      <c r="AE210">
        <v>27</v>
      </c>
      <c r="AF210">
        <v>56</v>
      </c>
      <c r="AH210">
        <v>20</v>
      </c>
      <c r="AI210">
        <v>62</v>
      </c>
      <c r="AJ210">
        <v>128</v>
      </c>
      <c r="AK210">
        <v>68</v>
      </c>
      <c r="AL210">
        <v>15</v>
      </c>
    </row>
    <row r="211" spans="2:38" x14ac:dyDescent="0.25">
      <c r="B211">
        <v>37</v>
      </c>
      <c r="C211">
        <v>1</v>
      </c>
      <c r="D211">
        <v>1</v>
      </c>
      <c r="E211">
        <v>1</v>
      </c>
      <c r="F211">
        <v>1</v>
      </c>
      <c r="G211">
        <v>2</v>
      </c>
      <c r="I211">
        <v>1</v>
      </c>
      <c r="J211">
        <v>6.4</v>
      </c>
      <c r="K211">
        <v>0</v>
      </c>
      <c r="L211">
        <v>0</v>
      </c>
      <c r="M211">
        <v>2</v>
      </c>
      <c r="O211">
        <v>185</v>
      </c>
      <c r="P211">
        <v>116489</v>
      </c>
      <c r="Q211">
        <v>1</v>
      </c>
      <c r="R211">
        <v>3</v>
      </c>
      <c r="S211">
        <v>2</v>
      </c>
      <c r="U211">
        <v>2</v>
      </c>
      <c r="X211">
        <v>14</v>
      </c>
      <c r="Y211">
        <v>4.18</v>
      </c>
      <c r="Z211">
        <v>152</v>
      </c>
      <c r="AA211">
        <v>1.9</v>
      </c>
      <c r="AB211">
        <v>3.1</v>
      </c>
      <c r="AC211">
        <v>72</v>
      </c>
      <c r="AE211">
        <v>43</v>
      </c>
      <c r="AF211">
        <v>20</v>
      </c>
      <c r="AH211">
        <v>18</v>
      </c>
      <c r="AI211">
        <v>98</v>
      </c>
      <c r="AJ211">
        <v>120</v>
      </c>
      <c r="AK211">
        <v>64</v>
      </c>
      <c r="AL211">
        <v>15</v>
      </c>
    </row>
    <row r="212" spans="2:38" x14ac:dyDescent="0.25">
      <c r="B212">
        <v>59</v>
      </c>
      <c r="C212">
        <v>2</v>
      </c>
      <c r="D212">
        <v>4</v>
      </c>
      <c r="E212">
        <v>2</v>
      </c>
      <c r="F212">
        <v>1</v>
      </c>
      <c r="G212">
        <v>2</v>
      </c>
      <c r="I212">
        <v>1</v>
      </c>
      <c r="J212">
        <v>5.5</v>
      </c>
      <c r="K212">
        <v>2</v>
      </c>
      <c r="L212">
        <v>10</v>
      </c>
      <c r="M212">
        <v>2</v>
      </c>
      <c r="O212">
        <v>232</v>
      </c>
      <c r="P212">
        <v>200</v>
      </c>
      <c r="Q212">
        <v>1</v>
      </c>
      <c r="R212">
        <v>3</v>
      </c>
      <c r="S212">
        <v>2</v>
      </c>
      <c r="T212">
        <v>0</v>
      </c>
      <c r="U212">
        <v>1</v>
      </c>
      <c r="X212">
        <v>14.9</v>
      </c>
      <c r="Y212">
        <v>5.44</v>
      </c>
      <c r="Z212">
        <v>255</v>
      </c>
      <c r="AA212">
        <v>0.9</v>
      </c>
      <c r="AB212">
        <v>14.4</v>
      </c>
      <c r="AC212">
        <v>133</v>
      </c>
      <c r="AD212">
        <v>17</v>
      </c>
      <c r="AE212">
        <v>30</v>
      </c>
      <c r="AF212">
        <v>79</v>
      </c>
      <c r="AH212">
        <v>25</v>
      </c>
      <c r="AI212">
        <v>62</v>
      </c>
      <c r="AJ212">
        <v>96</v>
      </c>
      <c r="AK212">
        <v>82</v>
      </c>
      <c r="AL212">
        <v>15</v>
      </c>
    </row>
    <row r="213" spans="2:38" x14ac:dyDescent="0.25">
      <c r="B213">
        <v>51</v>
      </c>
      <c r="C213">
        <v>2</v>
      </c>
      <c r="D213">
        <v>1</v>
      </c>
      <c r="E213">
        <v>1</v>
      </c>
      <c r="F213">
        <v>1</v>
      </c>
      <c r="G213">
        <v>2</v>
      </c>
      <c r="I213">
        <v>1</v>
      </c>
      <c r="J213">
        <v>5.2</v>
      </c>
      <c r="K213">
        <v>0</v>
      </c>
      <c r="L213">
        <v>5</v>
      </c>
      <c r="M213">
        <v>2</v>
      </c>
      <c r="O213">
        <v>83</v>
      </c>
      <c r="P213">
        <v>563</v>
      </c>
      <c r="Q213">
        <v>1</v>
      </c>
      <c r="R213">
        <v>3</v>
      </c>
      <c r="S213">
        <v>2</v>
      </c>
      <c r="T213">
        <v>0</v>
      </c>
      <c r="U213">
        <v>1</v>
      </c>
      <c r="X213">
        <v>11.9</v>
      </c>
      <c r="Y213">
        <v>10.62</v>
      </c>
      <c r="Z213">
        <v>421</v>
      </c>
      <c r="AA213">
        <v>1.9</v>
      </c>
      <c r="AB213">
        <v>5.4</v>
      </c>
      <c r="AC213">
        <v>108</v>
      </c>
      <c r="AD213">
        <v>169</v>
      </c>
      <c r="AE213">
        <v>36</v>
      </c>
      <c r="AF213">
        <v>150</v>
      </c>
      <c r="AH213">
        <v>14</v>
      </c>
      <c r="AI213">
        <v>95</v>
      </c>
      <c r="AJ213">
        <v>114</v>
      </c>
      <c r="AK213">
        <v>130</v>
      </c>
      <c r="AL213">
        <v>15</v>
      </c>
    </row>
    <row r="214" spans="2:38" x14ac:dyDescent="0.25">
      <c r="B214">
        <v>29</v>
      </c>
      <c r="C214">
        <v>1</v>
      </c>
      <c r="D214">
        <v>1</v>
      </c>
      <c r="E214">
        <v>1</v>
      </c>
      <c r="F214">
        <v>2</v>
      </c>
      <c r="G214">
        <v>2</v>
      </c>
      <c r="I214">
        <v>1</v>
      </c>
      <c r="J214">
        <v>5.3</v>
      </c>
      <c r="K214">
        <v>0</v>
      </c>
      <c r="L214">
        <v>4</v>
      </c>
      <c r="M214">
        <v>2</v>
      </c>
      <c r="O214">
        <v>22</v>
      </c>
      <c r="Q214">
        <v>2</v>
      </c>
      <c r="R214">
        <v>2</v>
      </c>
      <c r="X214">
        <v>11.6</v>
      </c>
      <c r="Y214">
        <v>4.78</v>
      </c>
      <c r="Z214">
        <v>247</v>
      </c>
      <c r="AA214">
        <v>0.9</v>
      </c>
      <c r="AB214">
        <v>4.8</v>
      </c>
      <c r="AC214">
        <v>92</v>
      </c>
      <c r="AD214">
        <v>13</v>
      </c>
      <c r="AE214">
        <v>34</v>
      </c>
      <c r="AF214">
        <v>103</v>
      </c>
      <c r="AH214">
        <v>14</v>
      </c>
      <c r="AI214">
        <v>93</v>
      </c>
      <c r="AJ214">
        <v>121</v>
      </c>
      <c r="AK214">
        <v>85</v>
      </c>
      <c r="AL214">
        <v>15</v>
      </c>
    </row>
    <row r="215" spans="2:38" x14ac:dyDescent="0.25">
      <c r="B215">
        <v>18</v>
      </c>
      <c r="C215">
        <v>1</v>
      </c>
      <c r="D215">
        <v>1</v>
      </c>
      <c r="E215">
        <v>1</v>
      </c>
      <c r="F215">
        <v>1</v>
      </c>
      <c r="G215">
        <v>2</v>
      </c>
      <c r="I215">
        <v>2</v>
      </c>
      <c r="J215">
        <v>2.7</v>
      </c>
      <c r="K215">
        <v>1</v>
      </c>
      <c r="L215">
        <v>7</v>
      </c>
      <c r="M215">
        <v>2</v>
      </c>
      <c r="O215">
        <v>1124</v>
      </c>
      <c r="P215">
        <v>0</v>
      </c>
      <c r="Q215">
        <v>1</v>
      </c>
      <c r="R215">
        <v>3</v>
      </c>
      <c r="S215">
        <v>2</v>
      </c>
      <c r="T215">
        <v>0</v>
      </c>
      <c r="U215">
        <v>1</v>
      </c>
      <c r="X215">
        <v>8.9</v>
      </c>
      <c r="Y215">
        <v>15.4</v>
      </c>
      <c r="Z215">
        <v>943</v>
      </c>
      <c r="AA215">
        <v>1.8</v>
      </c>
      <c r="AB215">
        <v>3.2</v>
      </c>
      <c r="AC215">
        <v>46</v>
      </c>
      <c r="AE215">
        <v>26</v>
      </c>
      <c r="AF215">
        <v>36</v>
      </c>
      <c r="AH215">
        <v>25</v>
      </c>
      <c r="AI215">
        <v>96</v>
      </c>
      <c r="AJ215">
        <v>112</v>
      </c>
      <c r="AK215">
        <v>130</v>
      </c>
      <c r="AL215">
        <v>15</v>
      </c>
    </row>
    <row r="216" spans="2:38" x14ac:dyDescent="0.25">
      <c r="B216">
        <v>41</v>
      </c>
      <c r="C216">
        <v>2</v>
      </c>
      <c r="D216">
        <v>3</v>
      </c>
      <c r="E216">
        <v>2</v>
      </c>
      <c r="F216">
        <v>2</v>
      </c>
      <c r="G216">
        <v>2</v>
      </c>
      <c r="I216">
        <v>1</v>
      </c>
      <c r="J216">
        <v>5.8</v>
      </c>
      <c r="K216">
        <v>0</v>
      </c>
      <c r="L216">
        <v>1</v>
      </c>
      <c r="M216">
        <v>2</v>
      </c>
      <c r="O216">
        <v>620</v>
      </c>
      <c r="P216">
        <v>0</v>
      </c>
      <c r="Q216">
        <v>1</v>
      </c>
      <c r="R216">
        <v>3</v>
      </c>
      <c r="S216">
        <v>2</v>
      </c>
      <c r="T216">
        <v>1</v>
      </c>
      <c r="U216">
        <v>1</v>
      </c>
      <c r="X216">
        <v>13.8</v>
      </c>
      <c r="Y216">
        <v>4.4800000000000004</v>
      </c>
      <c r="Z216">
        <v>24</v>
      </c>
      <c r="AA216">
        <v>2.9</v>
      </c>
      <c r="AB216">
        <v>2.2999999999999998</v>
      </c>
      <c r="AC216">
        <v>57</v>
      </c>
      <c r="AD216">
        <v>10</v>
      </c>
      <c r="AE216">
        <v>41</v>
      </c>
      <c r="AF216">
        <v>32</v>
      </c>
      <c r="AH216">
        <v>16</v>
      </c>
      <c r="AI216">
        <v>100</v>
      </c>
      <c r="AJ216">
        <v>120</v>
      </c>
      <c r="AK216">
        <v>86</v>
      </c>
      <c r="AL216">
        <v>15</v>
      </c>
    </row>
    <row r="217" spans="2:38" x14ac:dyDescent="0.25">
      <c r="B217">
        <v>38</v>
      </c>
      <c r="C217">
        <v>1</v>
      </c>
      <c r="D217">
        <v>1</v>
      </c>
      <c r="E217">
        <v>1</v>
      </c>
      <c r="F217">
        <v>1</v>
      </c>
      <c r="G217">
        <v>2</v>
      </c>
      <c r="I217">
        <v>3</v>
      </c>
      <c r="J217">
        <v>5.9</v>
      </c>
      <c r="K217">
        <v>1</v>
      </c>
      <c r="L217">
        <v>12</v>
      </c>
      <c r="M217">
        <v>2</v>
      </c>
      <c r="O217">
        <v>188</v>
      </c>
      <c r="P217">
        <v>130</v>
      </c>
      <c r="Q217">
        <v>1</v>
      </c>
      <c r="R217">
        <v>3</v>
      </c>
      <c r="S217">
        <v>2</v>
      </c>
      <c r="T217">
        <v>0</v>
      </c>
      <c r="U217">
        <v>1</v>
      </c>
      <c r="X217">
        <v>14.1</v>
      </c>
      <c r="Y217">
        <v>11.39</v>
      </c>
      <c r="Z217">
        <v>317</v>
      </c>
      <c r="AA217">
        <v>0.8</v>
      </c>
      <c r="AB217">
        <v>6.2</v>
      </c>
      <c r="AC217">
        <v>56</v>
      </c>
      <c r="AD217">
        <v>215</v>
      </c>
      <c r="AE217">
        <v>43</v>
      </c>
      <c r="AF217">
        <v>36</v>
      </c>
      <c r="AH217">
        <v>20</v>
      </c>
      <c r="AI217">
        <v>78</v>
      </c>
      <c r="AJ217">
        <v>136</v>
      </c>
      <c r="AK217">
        <v>132</v>
      </c>
      <c r="AL217">
        <v>14</v>
      </c>
    </row>
    <row r="218" spans="2:38" x14ac:dyDescent="0.25">
      <c r="B218">
        <v>50</v>
      </c>
      <c r="C218">
        <v>1</v>
      </c>
      <c r="D218">
        <v>1</v>
      </c>
      <c r="E218">
        <v>1</v>
      </c>
      <c r="F218">
        <v>1</v>
      </c>
      <c r="G218">
        <v>2</v>
      </c>
      <c r="I218">
        <v>1</v>
      </c>
      <c r="J218">
        <v>5.5</v>
      </c>
      <c r="K218">
        <v>1</v>
      </c>
      <c r="L218">
        <v>8</v>
      </c>
      <c r="M218">
        <v>2</v>
      </c>
      <c r="O218">
        <v>47</v>
      </c>
      <c r="P218">
        <v>15368</v>
      </c>
      <c r="Q218">
        <v>2</v>
      </c>
      <c r="R218">
        <v>1</v>
      </c>
      <c r="X218">
        <v>16.100000000000001</v>
      </c>
      <c r="Y218">
        <v>6.34</v>
      </c>
      <c r="Z218">
        <v>77</v>
      </c>
      <c r="AA218">
        <v>2.9</v>
      </c>
      <c r="AB218">
        <v>3.5</v>
      </c>
      <c r="AC218">
        <v>85</v>
      </c>
      <c r="AD218">
        <v>10</v>
      </c>
      <c r="AE218">
        <v>43</v>
      </c>
      <c r="AH218">
        <v>11</v>
      </c>
      <c r="AI218">
        <v>91</v>
      </c>
      <c r="AJ218">
        <v>180</v>
      </c>
      <c r="AK218">
        <v>118</v>
      </c>
      <c r="AL218">
        <v>14</v>
      </c>
    </row>
    <row r="219" spans="2:38" x14ac:dyDescent="0.25">
      <c r="B219">
        <v>33</v>
      </c>
      <c r="C219">
        <v>2</v>
      </c>
      <c r="D219">
        <v>2</v>
      </c>
      <c r="E219">
        <v>1</v>
      </c>
      <c r="F219">
        <v>1</v>
      </c>
      <c r="G219">
        <v>2</v>
      </c>
      <c r="I219">
        <v>2</v>
      </c>
      <c r="J219">
        <v>5.6</v>
      </c>
      <c r="K219">
        <v>2</v>
      </c>
      <c r="L219">
        <v>12</v>
      </c>
      <c r="M219">
        <v>2</v>
      </c>
      <c r="O219">
        <v>364</v>
      </c>
      <c r="P219">
        <v>0</v>
      </c>
      <c r="Q219">
        <v>1</v>
      </c>
      <c r="R219">
        <v>3</v>
      </c>
      <c r="S219">
        <v>2</v>
      </c>
      <c r="T219">
        <v>0</v>
      </c>
      <c r="U219">
        <v>1</v>
      </c>
      <c r="X219">
        <v>12.2</v>
      </c>
      <c r="Y219">
        <v>3.66</v>
      </c>
      <c r="Z219">
        <v>155</v>
      </c>
      <c r="AA219">
        <v>1.7</v>
      </c>
      <c r="AB219">
        <v>5.0999999999999996</v>
      </c>
      <c r="AC219">
        <v>79</v>
      </c>
      <c r="AD219">
        <v>44</v>
      </c>
      <c r="AE219">
        <v>38</v>
      </c>
      <c r="AF219">
        <v>51</v>
      </c>
      <c r="AH219">
        <v>28</v>
      </c>
      <c r="AI219">
        <v>91</v>
      </c>
      <c r="AJ219">
        <v>95</v>
      </c>
      <c r="AK219">
        <v>91</v>
      </c>
      <c r="AL219">
        <v>15</v>
      </c>
    </row>
    <row r="220" spans="2:38" x14ac:dyDescent="0.25">
      <c r="B220">
        <v>47</v>
      </c>
      <c r="C220">
        <v>1</v>
      </c>
      <c r="D220">
        <v>1</v>
      </c>
      <c r="E220">
        <v>2</v>
      </c>
      <c r="F220">
        <v>2</v>
      </c>
      <c r="G220">
        <v>2</v>
      </c>
      <c r="I220">
        <v>3</v>
      </c>
      <c r="J220">
        <v>5.3</v>
      </c>
      <c r="K220">
        <v>1</v>
      </c>
      <c r="L220">
        <v>3</v>
      </c>
      <c r="M220">
        <v>2</v>
      </c>
      <c r="O220">
        <v>291</v>
      </c>
      <c r="P220">
        <v>191</v>
      </c>
      <c r="Q220">
        <v>1</v>
      </c>
      <c r="R220">
        <v>3</v>
      </c>
      <c r="S220">
        <v>2</v>
      </c>
      <c r="T220">
        <v>1</v>
      </c>
      <c r="U220">
        <v>1</v>
      </c>
      <c r="X220">
        <v>13.5</v>
      </c>
      <c r="Y220">
        <v>3.67</v>
      </c>
      <c r="Z220">
        <v>226</v>
      </c>
      <c r="AA220">
        <v>1.1000000000000001</v>
      </c>
      <c r="AB220">
        <v>8.1999999999999993</v>
      </c>
      <c r="AC220">
        <v>101</v>
      </c>
      <c r="AD220">
        <v>20</v>
      </c>
      <c r="AE220">
        <v>38</v>
      </c>
      <c r="AF220">
        <v>51</v>
      </c>
      <c r="AH220">
        <v>22</v>
      </c>
      <c r="AI220">
        <v>96</v>
      </c>
      <c r="AJ220">
        <v>109</v>
      </c>
      <c r="AK220">
        <v>59</v>
      </c>
      <c r="AL220">
        <v>15</v>
      </c>
    </row>
    <row r="221" spans="2:38" x14ac:dyDescent="0.25">
      <c r="B221">
        <v>22</v>
      </c>
      <c r="C221">
        <v>2</v>
      </c>
      <c r="D221">
        <v>1</v>
      </c>
      <c r="E221">
        <v>1</v>
      </c>
      <c r="F221">
        <v>1</v>
      </c>
      <c r="G221">
        <v>2</v>
      </c>
      <c r="I221">
        <v>2</v>
      </c>
      <c r="J221">
        <v>3.8</v>
      </c>
      <c r="K221">
        <v>1</v>
      </c>
      <c r="L221">
        <v>10</v>
      </c>
      <c r="M221">
        <v>2</v>
      </c>
      <c r="O221">
        <v>277</v>
      </c>
      <c r="P221">
        <v>100</v>
      </c>
      <c r="Q221">
        <v>1</v>
      </c>
      <c r="R221">
        <v>3</v>
      </c>
      <c r="S221">
        <v>2</v>
      </c>
      <c r="U221">
        <v>1</v>
      </c>
      <c r="X221">
        <v>15.3</v>
      </c>
      <c r="Y221">
        <v>5.55</v>
      </c>
      <c r="Z221">
        <v>124</v>
      </c>
      <c r="AA221">
        <v>1.1000000000000001</v>
      </c>
      <c r="AB221">
        <v>1.2</v>
      </c>
      <c r="AC221">
        <v>37</v>
      </c>
      <c r="AD221">
        <v>75</v>
      </c>
      <c r="AH221">
        <v>38</v>
      </c>
      <c r="AI221">
        <v>74</v>
      </c>
      <c r="AJ221">
        <v>115</v>
      </c>
      <c r="AK221">
        <v>112</v>
      </c>
      <c r="AL221">
        <v>15</v>
      </c>
    </row>
    <row r="222" spans="2:38" x14ac:dyDescent="0.25">
      <c r="B222">
        <v>44</v>
      </c>
      <c r="C222">
        <v>2</v>
      </c>
      <c r="D222">
        <v>1</v>
      </c>
      <c r="E222">
        <v>1</v>
      </c>
      <c r="F222">
        <v>1</v>
      </c>
      <c r="G222">
        <v>2</v>
      </c>
      <c r="I222">
        <v>1</v>
      </c>
      <c r="J222">
        <v>5.6</v>
      </c>
      <c r="K222">
        <v>1</v>
      </c>
      <c r="L222">
        <v>9</v>
      </c>
      <c r="M222">
        <v>2</v>
      </c>
      <c r="O222">
        <v>19</v>
      </c>
      <c r="P222">
        <v>69300</v>
      </c>
      <c r="Q222">
        <v>2</v>
      </c>
      <c r="R222">
        <v>3</v>
      </c>
      <c r="X222">
        <v>14.2</v>
      </c>
      <c r="Y222">
        <v>5.41</v>
      </c>
      <c r="Z222">
        <v>349</v>
      </c>
      <c r="AA222">
        <v>1.1000000000000001</v>
      </c>
      <c r="AB222">
        <v>3.2</v>
      </c>
      <c r="AC222">
        <v>69</v>
      </c>
      <c r="AD222">
        <v>46</v>
      </c>
      <c r="AE222">
        <v>39</v>
      </c>
      <c r="AF222">
        <v>41</v>
      </c>
      <c r="AH222">
        <v>25</v>
      </c>
      <c r="AI222">
        <v>93</v>
      </c>
      <c r="AJ222">
        <v>114</v>
      </c>
      <c r="AK222">
        <v>118</v>
      </c>
      <c r="AL222">
        <v>15</v>
      </c>
    </row>
    <row r="223" spans="2:38" x14ac:dyDescent="0.25">
      <c r="B223">
        <v>39</v>
      </c>
      <c r="C223">
        <v>2</v>
      </c>
      <c r="D223">
        <v>1</v>
      </c>
      <c r="E223">
        <v>1</v>
      </c>
      <c r="F223">
        <v>1</v>
      </c>
      <c r="G223">
        <v>2</v>
      </c>
      <c r="I223">
        <v>4</v>
      </c>
      <c r="J223">
        <v>5.8</v>
      </c>
      <c r="K223">
        <v>0</v>
      </c>
      <c r="L223">
        <v>5</v>
      </c>
      <c r="M223">
        <v>2</v>
      </c>
      <c r="O223">
        <v>108</v>
      </c>
      <c r="P223">
        <v>5180</v>
      </c>
      <c r="Q223">
        <v>2</v>
      </c>
      <c r="R223">
        <v>1</v>
      </c>
      <c r="X223">
        <v>16.2</v>
      </c>
      <c r="Y223">
        <v>9.85</v>
      </c>
      <c r="Z223">
        <v>235</v>
      </c>
      <c r="AA223">
        <v>2.8</v>
      </c>
      <c r="AB223">
        <v>9.4</v>
      </c>
      <c r="AC223">
        <v>102</v>
      </c>
      <c r="AD223">
        <v>290</v>
      </c>
      <c r="AE223">
        <v>44</v>
      </c>
      <c r="AF223">
        <v>79</v>
      </c>
      <c r="AH223">
        <v>15</v>
      </c>
      <c r="AI223">
        <v>94</v>
      </c>
      <c r="AJ223">
        <v>110</v>
      </c>
      <c r="AK223">
        <v>90</v>
      </c>
      <c r="AL223">
        <v>15</v>
      </c>
    </row>
    <row r="224" spans="2:38" x14ac:dyDescent="0.25">
      <c r="B224">
        <v>33</v>
      </c>
      <c r="C224">
        <v>2</v>
      </c>
      <c r="D224">
        <v>1</v>
      </c>
      <c r="E224">
        <v>1</v>
      </c>
      <c r="F224">
        <v>1</v>
      </c>
      <c r="G224">
        <v>2</v>
      </c>
      <c r="I224">
        <v>1</v>
      </c>
      <c r="J224">
        <v>5.9</v>
      </c>
      <c r="K224">
        <v>0</v>
      </c>
      <c r="L224">
        <v>2</v>
      </c>
      <c r="M224">
        <v>2</v>
      </c>
      <c r="O224">
        <v>125</v>
      </c>
      <c r="P224">
        <v>0</v>
      </c>
      <c r="Q224">
        <v>1</v>
      </c>
      <c r="R224">
        <v>3</v>
      </c>
      <c r="S224">
        <v>2</v>
      </c>
      <c r="T224">
        <v>0</v>
      </c>
      <c r="U224">
        <v>1</v>
      </c>
      <c r="X224">
        <v>12.8</v>
      </c>
      <c r="Y224">
        <v>5</v>
      </c>
      <c r="Z224">
        <v>399</v>
      </c>
      <c r="AA224">
        <v>1.2</v>
      </c>
      <c r="AD224">
        <v>32</v>
      </c>
      <c r="AE224">
        <v>39</v>
      </c>
      <c r="AF224">
        <v>19</v>
      </c>
      <c r="AH224">
        <v>16</v>
      </c>
      <c r="AI224">
        <v>92</v>
      </c>
      <c r="AJ224">
        <v>122</v>
      </c>
      <c r="AK224">
        <v>82</v>
      </c>
      <c r="AL224">
        <v>15</v>
      </c>
    </row>
    <row r="225" spans="2:38" x14ac:dyDescent="0.25">
      <c r="B225">
        <v>36</v>
      </c>
      <c r="C225">
        <v>1</v>
      </c>
      <c r="D225">
        <v>1</v>
      </c>
      <c r="E225">
        <v>2</v>
      </c>
      <c r="F225">
        <v>2</v>
      </c>
      <c r="G225">
        <v>2</v>
      </c>
      <c r="I225">
        <v>1</v>
      </c>
      <c r="J225">
        <v>5.7</v>
      </c>
      <c r="K225">
        <v>1</v>
      </c>
      <c r="L225">
        <v>11</v>
      </c>
      <c r="M225">
        <v>2</v>
      </c>
      <c r="O225">
        <v>363</v>
      </c>
      <c r="P225">
        <v>0</v>
      </c>
      <c r="Q225">
        <v>2</v>
      </c>
      <c r="R225">
        <v>1</v>
      </c>
      <c r="X225">
        <v>13.6</v>
      </c>
      <c r="Y225">
        <v>13.48</v>
      </c>
      <c r="Z225">
        <v>166</v>
      </c>
      <c r="AA225">
        <v>1.2</v>
      </c>
      <c r="AB225">
        <v>5.0999999999999996</v>
      </c>
      <c r="AC225">
        <v>105</v>
      </c>
      <c r="AD225">
        <v>331</v>
      </c>
      <c r="AE225">
        <v>34</v>
      </c>
      <c r="AF225">
        <v>242</v>
      </c>
      <c r="AH225">
        <v>48</v>
      </c>
      <c r="AI225">
        <v>91</v>
      </c>
      <c r="AJ225">
        <v>124</v>
      </c>
      <c r="AK225">
        <v>118</v>
      </c>
      <c r="AL225">
        <v>14</v>
      </c>
    </row>
    <row r="226" spans="2:38" x14ac:dyDescent="0.25">
      <c r="B226">
        <v>36</v>
      </c>
      <c r="C226">
        <v>2</v>
      </c>
      <c r="D226">
        <v>1</v>
      </c>
      <c r="E226">
        <v>1</v>
      </c>
      <c r="F226">
        <v>2</v>
      </c>
      <c r="G226">
        <v>2</v>
      </c>
      <c r="I226">
        <v>2</v>
      </c>
      <c r="J226">
        <v>1.3</v>
      </c>
      <c r="K226">
        <v>1</v>
      </c>
      <c r="L226">
        <v>5</v>
      </c>
      <c r="M226">
        <v>2</v>
      </c>
      <c r="O226">
        <v>805</v>
      </c>
      <c r="P226">
        <v>0</v>
      </c>
      <c r="Q226">
        <v>1</v>
      </c>
      <c r="R226">
        <v>3</v>
      </c>
      <c r="S226">
        <v>2</v>
      </c>
      <c r="T226">
        <v>0</v>
      </c>
      <c r="U226">
        <v>1</v>
      </c>
      <c r="X226">
        <v>5.6</v>
      </c>
      <c r="Y226">
        <v>24.89</v>
      </c>
      <c r="Z226">
        <v>322</v>
      </c>
      <c r="AA226">
        <v>2.4</v>
      </c>
      <c r="AB226">
        <v>8.6</v>
      </c>
      <c r="AC226">
        <v>70</v>
      </c>
      <c r="AD226">
        <v>10</v>
      </c>
      <c r="AE226">
        <v>35</v>
      </c>
      <c r="AF226">
        <v>31</v>
      </c>
      <c r="AH226">
        <v>17</v>
      </c>
      <c r="AI226">
        <v>92</v>
      </c>
      <c r="AJ226">
        <v>95</v>
      </c>
      <c r="AK226">
        <v>104</v>
      </c>
      <c r="AL226">
        <v>15</v>
      </c>
    </row>
    <row r="227" spans="2:38" x14ac:dyDescent="0.25">
      <c r="B227">
        <v>36</v>
      </c>
      <c r="C227">
        <v>1</v>
      </c>
      <c r="D227">
        <v>1</v>
      </c>
      <c r="E227">
        <v>1</v>
      </c>
      <c r="F227">
        <v>2</v>
      </c>
      <c r="G227">
        <v>2</v>
      </c>
      <c r="I227">
        <v>2</v>
      </c>
      <c r="J227">
        <v>17.8</v>
      </c>
      <c r="K227">
        <v>1</v>
      </c>
      <c r="L227">
        <v>2</v>
      </c>
      <c r="M227">
        <v>2</v>
      </c>
      <c r="O227">
        <v>3</v>
      </c>
      <c r="P227">
        <v>117225</v>
      </c>
      <c r="Q227">
        <v>1</v>
      </c>
      <c r="R227">
        <v>3</v>
      </c>
      <c r="S227">
        <v>2</v>
      </c>
      <c r="T227">
        <v>0</v>
      </c>
      <c r="U227">
        <v>2</v>
      </c>
      <c r="X227">
        <v>11.6</v>
      </c>
      <c r="Y227">
        <v>1.41</v>
      </c>
      <c r="Z227">
        <v>79</v>
      </c>
      <c r="AA227">
        <v>3.5</v>
      </c>
      <c r="AB227">
        <v>44</v>
      </c>
      <c r="AC227">
        <v>380</v>
      </c>
      <c r="AD227">
        <v>70</v>
      </c>
      <c r="AE227">
        <v>11</v>
      </c>
      <c r="AF227">
        <v>286</v>
      </c>
      <c r="AH227">
        <v>14</v>
      </c>
      <c r="AI227">
        <v>96</v>
      </c>
      <c r="AJ227">
        <v>100</v>
      </c>
      <c r="AK227">
        <v>86</v>
      </c>
      <c r="AL227">
        <v>15</v>
      </c>
    </row>
    <row r="228" spans="2:38" x14ac:dyDescent="0.25">
      <c r="B228">
        <v>42</v>
      </c>
      <c r="C228">
        <v>1</v>
      </c>
      <c r="D228">
        <v>1</v>
      </c>
      <c r="E228">
        <v>1</v>
      </c>
      <c r="F228">
        <v>1</v>
      </c>
      <c r="G228">
        <v>2</v>
      </c>
      <c r="I228">
        <v>2</v>
      </c>
      <c r="J228">
        <v>7.6</v>
      </c>
      <c r="K228">
        <v>1</v>
      </c>
      <c r="L228">
        <v>5</v>
      </c>
      <c r="M228">
        <v>2</v>
      </c>
      <c r="O228">
        <v>6</v>
      </c>
      <c r="P228">
        <v>97305</v>
      </c>
      <c r="Q228">
        <v>1</v>
      </c>
      <c r="R228">
        <v>3</v>
      </c>
      <c r="S228">
        <v>2</v>
      </c>
      <c r="T228">
        <v>0</v>
      </c>
      <c r="U228">
        <v>2</v>
      </c>
      <c r="X228">
        <v>15.6</v>
      </c>
      <c r="Y228">
        <v>6.18</v>
      </c>
      <c r="Z228">
        <v>183</v>
      </c>
      <c r="AA228">
        <v>1.7</v>
      </c>
      <c r="AB228">
        <v>28.3</v>
      </c>
      <c r="AC228">
        <v>515</v>
      </c>
      <c r="AD228">
        <v>278</v>
      </c>
      <c r="AE228">
        <v>38</v>
      </c>
      <c r="AF228">
        <v>111</v>
      </c>
      <c r="AH228">
        <v>16</v>
      </c>
      <c r="AI228">
        <v>96</v>
      </c>
      <c r="AJ228">
        <v>116</v>
      </c>
      <c r="AK228">
        <v>130</v>
      </c>
      <c r="AL228">
        <v>14</v>
      </c>
    </row>
    <row r="229" spans="2:38" x14ac:dyDescent="0.25">
      <c r="B229">
        <v>35</v>
      </c>
      <c r="C229">
        <v>2</v>
      </c>
      <c r="D229">
        <v>1</v>
      </c>
      <c r="E229">
        <v>1</v>
      </c>
      <c r="F229">
        <v>1</v>
      </c>
      <c r="G229">
        <v>2</v>
      </c>
      <c r="I229">
        <v>2</v>
      </c>
      <c r="J229">
        <v>5.8</v>
      </c>
      <c r="K229">
        <v>0</v>
      </c>
      <c r="L229">
        <v>6</v>
      </c>
      <c r="M229">
        <v>2</v>
      </c>
      <c r="O229">
        <v>81</v>
      </c>
      <c r="P229">
        <v>184000</v>
      </c>
      <c r="Q229">
        <v>2</v>
      </c>
      <c r="R229">
        <v>2</v>
      </c>
      <c r="X229">
        <v>10.8</v>
      </c>
      <c r="Y229">
        <v>9.31</v>
      </c>
      <c r="Z229">
        <v>210</v>
      </c>
      <c r="AA229">
        <v>0.9</v>
      </c>
      <c r="AB229">
        <v>2.9</v>
      </c>
      <c r="AC229">
        <v>62</v>
      </c>
      <c r="AD229">
        <v>152</v>
      </c>
      <c r="AE229">
        <v>37</v>
      </c>
      <c r="AF229">
        <v>60</v>
      </c>
      <c r="AH229">
        <v>22</v>
      </c>
      <c r="AI229">
        <v>96</v>
      </c>
      <c r="AJ229">
        <v>117</v>
      </c>
      <c r="AK229">
        <v>116</v>
      </c>
      <c r="AL229">
        <v>15</v>
      </c>
    </row>
    <row r="230" spans="2:38" x14ac:dyDescent="0.25">
      <c r="B230">
        <v>37</v>
      </c>
      <c r="C230">
        <v>2</v>
      </c>
      <c r="D230">
        <v>1</v>
      </c>
      <c r="E230">
        <v>1</v>
      </c>
      <c r="F230">
        <v>2</v>
      </c>
      <c r="G230">
        <v>2</v>
      </c>
      <c r="I230">
        <v>3</v>
      </c>
      <c r="J230">
        <v>6.2</v>
      </c>
      <c r="K230">
        <v>1</v>
      </c>
      <c r="L230">
        <v>4</v>
      </c>
      <c r="M230">
        <v>2</v>
      </c>
      <c r="O230">
        <v>15</v>
      </c>
      <c r="P230">
        <v>65140</v>
      </c>
      <c r="Q230">
        <v>1</v>
      </c>
      <c r="R230">
        <v>3</v>
      </c>
      <c r="S230">
        <v>2</v>
      </c>
      <c r="U230">
        <v>2</v>
      </c>
      <c r="X230">
        <v>13.6</v>
      </c>
      <c r="Y230">
        <v>2.88</v>
      </c>
      <c r="Z230">
        <v>232</v>
      </c>
      <c r="AA230">
        <v>1.9</v>
      </c>
      <c r="AB230">
        <v>9.1</v>
      </c>
      <c r="AC230">
        <v>81</v>
      </c>
      <c r="AD230">
        <v>10</v>
      </c>
      <c r="AE230">
        <v>28</v>
      </c>
      <c r="AF230">
        <v>54</v>
      </c>
      <c r="AH230">
        <v>16</v>
      </c>
      <c r="AI230">
        <v>99</v>
      </c>
      <c r="AJ230">
        <v>89</v>
      </c>
      <c r="AK230">
        <v>104</v>
      </c>
      <c r="AL230">
        <v>15</v>
      </c>
    </row>
    <row r="231" spans="2:38" x14ac:dyDescent="0.25">
      <c r="B231">
        <v>35</v>
      </c>
      <c r="C231">
        <v>1</v>
      </c>
      <c r="D231">
        <v>1</v>
      </c>
      <c r="E231">
        <v>1</v>
      </c>
      <c r="F231">
        <v>1</v>
      </c>
      <c r="G231">
        <v>2</v>
      </c>
      <c r="I231">
        <v>2</v>
      </c>
      <c r="J231">
        <v>5.5</v>
      </c>
      <c r="K231">
        <v>0</v>
      </c>
      <c r="L231">
        <v>3</v>
      </c>
      <c r="M231">
        <v>2</v>
      </c>
      <c r="O231">
        <v>437</v>
      </c>
      <c r="P231">
        <v>0</v>
      </c>
      <c r="Q231">
        <v>2</v>
      </c>
      <c r="R231">
        <v>1</v>
      </c>
      <c r="X231">
        <v>14.6</v>
      </c>
      <c r="Y231">
        <v>10.74</v>
      </c>
      <c r="Z231">
        <v>338</v>
      </c>
      <c r="AA231">
        <v>1.7</v>
      </c>
      <c r="AB231">
        <v>4.0999999999999996</v>
      </c>
      <c r="AC231">
        <v>65</v>
      </c>
      <c r="AD231">
        <v>115</v>
      </c>
      <c r="AE231">
        <v>34</v>
      </c>
      <c r="AF231">
        <v>42</v>
      </c>
      <c r="AH231">
        <v>16</v>
      </c>
      <c r="AI231">
        <v>94</v>
      </c>
      <c r="AJ231">
        <v>126</v>
      </c>
      <c r="AK231">
        <v>114</v>
      </c>
      <c r="AL231">
        <v>15</v>
      </c>
    </row>
    <row r="232" spans="2:38" x14ac:dyDescent="0.25">
      <c r="B232">
        <v>31</v>
      </c>
      <c r="C232">
        <v>1</v>
      </c>
      <c r="D232">
        <v>1</v>
      </c>
      <c r="E232">
        <v>2</v>
      </c>
      <c r="F232">
        <v>1</v>
      </c>
      <c r="G232">
        <v>2</v>
      </c>
      <c r="I232">
        <v>4</v>
      </c>
      <c r="J232">
        <v>9.5</v>
      </c>
      <c r="K232">
        <v>1</v>
      </c>
      <c r="L232">
        <v>6</v>
      </c>
      <c r="M232">
        <v>2</v>
      </c>
      <c r="O232">
        <v>83</v>
      </c>
      <c r="P232">
        <v>3636</v>
      </c>
      <c r="Q232">
        <v>1</v>
      </c>
      <c r="R232">
        <v>3</v>
      </c>
      <c r="S232">
        <v>2</v>
      </c>
      <c r="T232">
        <v>0</v>
      </c>
      <c r="U232">
        <v>1</v>
      </c>
      <c r="X232">
        <v>9.9</v>
      </c>
      <c r="Y232">
        <v>8.5</v>
      </c>
      <c r="Z232">
        <v>224</v>
      </c>
      <c r="AA232">
        <v>3</v>
      </c>
      <c r="AB232">
        <v>28.3</v>
      </c>
      <c r="AC232">
        <v>492</v>
      </c>
      <c r="AD232">
        <v>163</v>
      </c>
      <c r="AE232">
        <v>29</v>
      </c>
      <c r="AF232">
        <v>671</v>
      </c>
      <c r="AH232">
        <v>18</v>
      </c>
      <c r="AI232">
        <v>97</v>
      </c>
      <c r="AJ232">
        <v>85</v>
      </c>
      <c r="AK232">
        <v>132</v>
      </c>
      <c r="AL232">
        <v>15</v>
      </c>
    </row>
    <row r="233" spans="2:38" x14ac:dyDescent="0.25">
      <c r="B233">
        <v>30</v>
      </c>
      <c r="C233">
        <v>2</v>
      </c>
      <c r="D233">
        <v>1</v>
      </c>
      <c r="E233">
        <v>1</v>
      </c>
      <c r="F233">
        <v>2</v>
      </c>
      <c r="G233">
        <v>2</v>
      </c>
      <c r="I233">
        <v>1</v>
      </c>
      <c r="J233">
        <v>6.3</v>
      </c>
      <c r="K233">
        <v>0</v>
      </c>
      <c r="L233">
        <v>3</v>
      </c>
      <c r="M233">
        <v>2</v>
      </c>
      <c r="O233">
        <v>109</v>
      </c>
      <c r="P233">
        <v>403280</v>
      </c>
      <c r="Q233">
        <v>2</v>
      </c>
      <c r="R233">
        <v>3</v>
      </c>
      <c r="X233">
        <v>7.3</v>
      </c>
      <c r="Y233">
        <v>24.13</v>
      </c>
      <c r="Z233">
        <v>514</v>
      </c>
      <c r="AA233">
        <v>1.3</v>
      </c>
      <c r="AB233">
        <v>27.1</v>
      </c>
      <c r="AC233">
        <v>618</v>
      </c>
      <c r="AD233">
        <v>65</v>
      </c>
      <c r="AE233">
        <v>26</v>
      </c>
      <c r="AF233">
        <v>19</v>
      </c>
      <c r="AH233">
        <v>14</v>
      </c>
      <c r="AI233">
        <v>99</v>
      </c>
      <c r="AJ233">
        <v>103</v>
      </c>
      <c r="AK233">
        <v>125</v>
      </c>
      <c r="AL233">
        <v>15</v>
      </c>
    </row>
    <row r="234" spans="2:38" x14ac:dyDescent="0.25">
      <c r="B234">
        <v>34</v>
      </c>
      <c r="C234">
        <v>1</v>
      </c>
      <c r="D234">
        <v>1</v>
      </c>
      <c r="E234">
        <v>1</v>
      </c>
      <c r="F234">
        <v>2</v>
      </c>
      <c r="G234">
        <v>2</v>
      </c>
      <c r="I234">
        <v>2</v>
      </c>
      <c r="J234">
        <v>5.6</v>
      </c>
      <c r="K234">
        <v>0</v>
      </c>
      <c r="L234">
        <v>2</v>
      </c>
      <c r="M234">
        <v>2</v>
      </c>
      <c r="O234">
        <v>44</v>
      </c>
      <c r="P234">
        <v>8030</v>
      </c>
      <c r="Q234">
        <v>1</v>
      </c>
      <c r="R234">
        <v>3</v>
      </c>
      <c r="S234">
        <v>2</v>
      </c>
      <c r="T234">
        <v>0</v>
      </c>
      <c r="U234">
        <v>1</v>
      </c>
      <c r="X234">
        <v>12.2</v>
      </c>
      <c r="Y234">
        <v>6.24</v>
      </c>
      <c r="Z234">
        <v>270</v>
      </c>
      <c r="AA234">
        <v>1.6</v>
      </c>
      <c r="AB234">
        <v>4.8</v>
      </c>
      <c r="AC234">
        <v>61</v>
      </c>
      <c r="AD234">
        <v>88</v>
      </c>
      <c r="AE234">
        <v>30</v>
      </c>
      <c r="AF234">
        <v>90</v>
      </c>
      <c r="AH234">
        <v>20</v>
      </c>
      <c r="AI234">
        <v>100</v>
      </c>
      <c r="AJ234">
        <v>131</v>
      </c>
      <c r="AK234">
        <v>114</v>
      </c>
      <c r="AL234">
        <v>15</v>
      </c>
    </row>
    <row r="235" spans="2:38" x14ac:dyDescent="0.25">
      <c r="B235">
        <v>34</v>
      </c>
      <c r="C235">
        <v>1</v>
      </c>
      <c r="D235">
        <v>1</v>
      </c>
      <c r="E235">
        <v>1</v>
      </c>
      <c r="F235">
        <v>1</v>
      </c>
      <c r="G235">
        <v>2</v>
      </c>
      <c r="I235">
        <v>1</v>
      </c>
      <c r="J235">
        <v>6.4</v>
      </c>
      <c r="K235">
        <v>0</v>
      </c>
      <c r="L235">
        <v>4</v>
      </c>
      <c r="M235">
        <v>2</v>
      </c>
      <c r="O235">
        <v>402</v>
      </c>
      <c r="P235">
        <v>1410000</v>
      </c>
      <c r="Q235">
        <v>2</v>
      </c>
      <c r="R235">
        <v>2</v>
      </c>
      <c r="X235">
        <v>16.7</v>
      </c>
      <c r="Y235">
        <v>5.15</v>
      </c>
      <c r="Z235">
        <v>180</v>
      </c>
      <c r="AA235">
        <v>0.9</v>
      </c>
      <c r="AB235">
        <v>4.5999999999999996</v>
      </c>
      <c r="AC235">
        <v>88</v>
      </c>
      <c r="AD235">
        <v>19</v>
      </c>
      <c r="AE235">
        <v>44</v>
      </c>
      <c r="AF235">
        <v>41</v>
      </c>
      <c r="AH235">
        <v>15</v>
      </c>
      <c r="AI235">
        <v>94</v>
      </c>
      <c r="AJ235">
        <v>140</v>
      </c>
      <c r="AK235">
        <v>101</v>
      </c>
      <c r="AL235">
        <v>15</v>
      </c>
    </row>
    <row r="236" spans="2:38" x14ac:dyDescent="0.25">
      <c r="B236">
        <v>23</v>
      </c>
      <c r="C236">
        <v>1</v>
      </c>
      <c r="D236">
        <v>1</v>
      </c>
      <c r="E236">
        <v>1</v>
      </c>
      <c r="F236">
        <v>1</v>
      </c>
      <c r="G236">
        <v>2</v>
      </c>
      <c r="I236">
        <v>2</v>
      </c>
      <c r="J236">
        <v>4.9000000000000004</v>
      </c>
      <c r="K236">
        <v>1</v>
      </c>
      <c r="L236">
        <v>10</v>
      </c>
      <c r="M236">
        <v>2</v>
      </c>
      <c r="O236">
        <v>529</v>
      </c>
      <c r="P236">
        <v>50</v>
      </c>
      <c r="Q236">
        <v>1</v>
      </c>
      <c r="R236">
        <v>3</v>
      </c>
      <c r="S236">
        <v>11</v>
      </c>
      <c r="T236">
        <v>0</v>
      </c>
      <c r="U236">
        <v>1</v>
      </c>
      <c r="X236">
        <v>17.899999999999999</v>
      </c>
      <c r="Y236">
        <v>9.2200000000000006</v>
      </c>
      <c r="Z236">
        <v>131</v>
      </c>
      <c r="AA236">
        <v>1.6</v>
      </c>
      <c r="AB236">
        <v>10.7</v>
      </c>
      <c r="AC236">
        <v>93</v>
      </c>
      <c r="AD236">
        <v>63</v>
      </c>
      <c r="AE236">
        <v>41</v>
      </c>
      <c r="AF236">
        <v>32</v>
      </c>
      <c r="AH236">
        <v>24</v>
      </c>
      <c r="AI236">
        <v>70</v>
      </c>
      <c r="AJ236">
        <v>126</v>
      </c>
      <c r="AK236">
        <v>132</v>
      </c>
      <c r="AL236">
        <v>15</v>
      </c>
    </row>
    <row r="237" spans="2:38" x14ac:dyDescent="0.25">
      <c r="B237">
        <v>34</v>
      </c>
      <c r="C237">
        <v>2</v>
      </c>
      <c r="D237">
        <v>1</v>
      </c>
      <c r="E237">
        <v>1</v>
      </c>
      <c r="F237">
        <v>1</v>
      </c>
      <c r="G237">
        <v>2</v>
      </c>
      <c r="I237">
        <v>2</v>
      </c>
      <c r="J237">
        <v>9.6999999999999993</v>
      </c>
      <c r="K237">
        <v>0</v>
      </c>
      <c r="L237">
        <v>3</v>
      </c>
      <c r="M237">
        <v>2</v>
      </c>
      <c r="O237">
        <v>49</v>
      </c>
      <c r="P237">
        <v>4340000</v>
      </c>
      <c r="Q237">
        <v>2</v>
      </c>
      <c r="R237">
        <v>1</v>
      </c>
      <c r="X237">
        <v>7.1</v>
      </c>
      <c r="Y237">
        <v>4.6900000000000004</v>
      </c>
      <c r="Z237">
        <v>248</v>
      </c>
      <c r="AA237">
        <v>1.7</v>
      </c>
      <c r="AB237">
        <v>15</v>
      </c>
      <c r="AC237">
        <v>120</v>
      </c>
      <c r="AD237">
        <v>118</v>
      </c>
      <c r="AE237">
        <v>27</v>
      </c>
      <c r="AF237">
        <v>127</v>
      </c>
      <c r="AH237">
        <v>19</v>
      </c>
      <c r="AI237">
        <v>100</v>
      </c>
      <c r="AJ237">
        <v>120</v>
      </c>
      <c r="AK237">
        <v>127</v>
      </c>
      <c r="AL237">
        <v>15</v>
      </c>
    </row>
    <row r="238" spans="2:38" x14ac:dyDescent="0.25">
      <c r="B238">
        <v>30</v>
      </c>
      <c r="C238">
        <v>2</v>
      </c>
      <c r="D238">
        <v>1</v>
      </c>
      <c r="E238">
        <v>1</v>
      </c>
      <c r="F238">
        <v>1</v>
      </c>
      <c r="G238">
        <v>2</v>
      </c>
      <c r="I238">
        <v>2</v>
      </c>
      <c r="J238">
        <v>6.5</v>
      </c>
      <c r="K238">
        <v>0</v>
      </c>
      <c r="L238">
        <v>1</v>
      </c>
      <c r="M238">
        <v>2</v>
      </c>
      <c r="O238">
        <v>378</v>
      </c>
      <c r="P238">
        <v>100</v>
      </c>
      <c r="Q238">
        <v>1</v>
      </c>
      <c r="R238">
        <v>3</v>
      </c>
      <c r="S238">
        <v>2</v>
      </c>
      <c r="T238">
        <v>0</v>
      </c>
      <c r="U238">
        <v>1</v>
      </c>
      <c r="X238">
        <v>8.6999999999999993</v>
      </c>
      <c r="Y238">
        <v>10.81</v>
      </c>
      <c r="Z238">
        <v>558</v>
      </c>
      <c r="AA238">
        <v>0.9</v>
      </c>
      <c r="AB238">
        <v>1.9</v>
      </c>
      <c r="AC238">
        <v>56</v>
      </c>
      <c r="AD238">
        <v>183</v>
      </c>
      <c r="AE238">
        <v>36</v>
      </c>
      <c r="AF238">
        <v>44</v>
      </c>
      <c r="AH238">
        <v>16</v>
      </c>
      <c r="AI238">
        <v>99</v>
      </c>
      <c r="AJ238">
        <v>140</v>
      </c>
      <c r="AK238">
        <v>104</v>
      </c>
      <c r="AL238">
        <v>15</v>
      </c>
    </row>
    <row r="239" spans="2:38" x14ac:dyDescent="0.25">
      <c r="B239">
        <v>32</v>
      </c>
      <c r="C239">
        <v>2</v>
      </c>
      <c r="D239">
        <v>1</v>
      </c>
      <c r="E239">
        <v>2</v>
      </c>
      <c r="F239">
        <v>1</v>
      </c>
      <c r="G239">
        <v>2</v>
      </c>
      <c r="I239">
        <v>2</v>
      </c>
      <c r="J239">
        <v>10.6</v>
      </c>
      <c r="K239">
        <v>2</v>
      </c>
      <c r="L239">
        <v>12</v>
      </c>
      <c r="M239">
        <v>2</v>
      </c>
      <c r="O239">
        <v>2</v>
      </c>
      <c r="P239">
        <v>1530000</v>
      </c>
      <c r="Q239">
        <v>2</v>
      </c>
      <c r="R239">
        <v>1</v>
      </c>
      <c r="X239">
        <v>6.7</v>
      </c>
      <c r="Y239">
        <v>20.88</v>
      </c>
      <c r="Z239">
        <v>110</v>
      </c>
      <c r="AA239">
        <v>2.6</v>
      </c>
      <c r="AB239">
        <v>44.3</v>
      </c>
      <c r="AC239">
        <v>733</v>
      </c>
      <c r="AD239">
        <v>32</v>
      </c>
      <c r="AE239">
        <v>22</v>
      </c>
      <c r="AF239">
        <v>125</v>
      </c>
      <c r="AH239">
        <v>44</v>
      </c>
      <c r="AI239">
        <v>93</v>
      </c>
      <c r="AJ239">
        <v>139</v>
      </c>
      <c r="AK239">
        <v>120</v>
      </c>
      <c r="AL239">
        <v>14</v>
      </c>
    </row>
    <row r="240" spans="2:38" x14ac:dyDescent="0.25">
      <c r="B240">
        <v>21</v>
      </c>
      <c r="C240">
        <v>2</v>
      </c>
      <c r="D240">
        <v>1</v>
      </c>
      <c r="E240">
        <v>1</v>
      </c>
      <c r="F240">
        <v>1</v>
      </c>
      <c r="G240">
        <v>2</v>
      </c>
      <c r="I240">
        <v>2</v>
      </c>
      <c r="J240">
        <v>6.8</v>
      </c>
      <c r="K240">
        <v>2</v>
      </c>
      <c r="L240">
        <v>9</v>
      </c>
      <c r="M240">
        <v>2</v>
      </c>
      <c r="O240">
        <v>356</v>
      </c>
      <c r="P240">
        <v>1000000</v>
      </c>
      <c r="Q240">
        <v>2</v>
      </c>
      <c r="R240">
        <v>3</v>
      </c>
      <c r="X240">
        <v>8.6999999999999993</v>
      </c>
      <c r="Y240">
        <v>4.9000000000000004</v>
      </c>
      <c r="Z240">
        <v>324</v>
      </c>
      <c r="AA240">
        <v>3.6</v>
      </c>
      <c r="AB240">
        <v>5.2</v>
      </c>
      <c r="AC240">
        <v>69</v>
      </c>
      <c r="AD240">
        <v>33</v>
      </c>
      <c r="AE240">
        <v>19</v>
      </c>
      <c r="AF240">
        <v>76</v>
      </c>
      <c r="AH240">
        <v>32</v>
      </c>
      <c r="AI240">
        <v>94</v>
      </c>
      <c r="AJ240">
        <v>99</v>
      </c>
      <c r="AK240">
        <v>105</v>
      </c>
      <c r="AL240">
        <v>15</v>
      </c>
    </row>
    <row r="241" spans="2:38" x14ac:dyDescent="0.25">
      <c r="B241">
        <v>48</v>
      </c>
      <c r="C241">
        <v>1</v>
      </c>
      <c r="D241">
        <v>1</v>
      </c>
      <c r="E241">
        <v>2</v>
      </c>
      <c r="F241">
        <v>1</v>
      </c>
      <c r="G241">
        <v>2</v>
      </c>
      <c r="I241">
        <v>2</v>
      </c>
      <c r="J241">
        <v>12.1</v>
      </c>
      <c r="K241">
        <v>0</v>
      </c>
      <c r="L241">
        <v>2</v>
      </c>
      <c r="M241">
        <v>2</v>
      </c>
      <c r="O241">
        <v>22</v>
      </c>
      <c r="P241">
        <v>573</v>
      </c>
      <c r="Q241">
        <v>1</v>
      </c>
      <c r="R241">
        <v>3</v>
      </c>
      <c r="S241">
        <v>9</v>
      </c>
      <c r="T241">
        <v>1</v>
      </c>
      <c r="U241">
        <v>1</v>
      </c>
      <c r="X241">
        <v>6</v>
      </c>
      <c r="Y241">
        <v>8.4499999999999993</v>
      </c>
      <c r="Z241">
        <v>219</v>
      </c>
      <c r="AA241">
        <v>2.1</v>
      </c>
      <c r="AD241">
        <v>316</v>
      </c>
      <c r="AE241">
        <v>31</v>
      </c>
      <c r="AF241">
        <v>24</v>
      </c>
      <c r="AH241">
        <v>16</v>
      </c>
      <c r="AI241">
        <v>100</v>
      </c>
      <c r="AJ241">
        <v>119</v>
      </c>
      <c r="AK241">
        <v>120</v>
      </c>
      <c r="AL241">
        <v>15</v>
      </c>
    </row>
    <row r="242" spans="2:38" x14ac:dyDescent="0.25">
      <c r="B242">
        <v>35</v>
      </c>
      <c r="C242">
        <v>1</v>
      </c>
      <c r="D242">
        <v>1</v>
      </c>
      <c r="E242">
        <v>1</v>
      </c>
      <c r="F242">
        <v>1</v>
      </c>
      <c r="G242">
        <v>2</v>
      </c>
      <c r="I242">
        <v>1</v>
      </c>
      <c r="J242">
        <v>6.7</v>
      </c>
      <c r="K242">
        <v>0</v>
      </c>
      <c r="L242">
        <v>1</v>
      </c>
      <c r="M242">
        <v>2</v>
      </c>
      <c r="O242">
        <v>857</v>
      </c>
      <c r="P242">
        <v>20</v>
      </c>
      <c r="Q242">
        <v>1</v>
      </c>
      <c r="R242">
        <v>3</v>
      </c>
      <c r="S242">
        <v>2</v>
      </c>
      <c r="T242">
        <v>1</v>
      </c>
      <c r="U242">
        <v>1</v>
      </c>
      <c r="X242">
        <v>13.4</v>
      </c>
      <c r="Y242">
        <v>19.559999999999999</v>
      </c>
      <c r="Z242">
        <v>204</v>
      </c>
      <c r="AA242">
        <v>1.9</v>
      </c>
      <c r="AB242">
        <v>6.9</v>
      </c>
      <c r="AC242">
        <v>88</v>
      </c>
      <c r="AD242">
        <v>106</v>
      </c>
      <c r="AE242">
        <v>42</v>
      </c>
      <c r="AF242">
        <v>33</v>
      </c>
      <c r="AH242">
        <v>16</v>
      </c>
      <c r="AI242">
        <v>98</v>
      </c>
      <c r="AJ242">
        <v>151</v>
      </c>
      <c r="AK242">
        <v>104</v>
      </c>
      <c r="AL242">
        <v>15</v>
      </c>
    </row>
    <row r="243" spans="2:38" x14ac:dyDescent="0.25">
      <c r="B243">
        <v>24</v>
      </c>
      <c r="C243">
        <v>1</v>
      </c>
      <c r="D243">
        <v>1</v>
      </c>
      <c r="E243">
        <v>1</v>
      </c>
      <c r="F243">
        <v>2</v>
      </c>
      <c r="G243">
        <v>2</v>
      </c>
      <c r="I243">
        <v>2</v>
      </c>
      <c r="J243">
        <v>4.4000000000000004</v>
      </c>
      <c r="K243">
        <v>0</v>
      </c>
      <c r="L243">
        <v>10</v>
      </c>
      <c r="M243">
        <v>2</v>
      </c>
      <c r="O243">
        <v>40</v>
      </c>
      <c r="P243">
        <v>1680000</v>
      </c>
      <c r="Q243">
        <v>1</v>
      </c>
      <c r="R243">
        <v>3</v>
      </c>
      <c r="S243">
        <v>2</v>
      </c>
      <c r="T243">
        <v>0</v>
      </c>
      <c r="U243">
        <v>2</v>
      </c>
      <c r="X243">
        <v>10.8</v>
      </c>
      <c r="Y243">
        <v>8.7200000000000006</v>
      </c>
      <c r="Z243">
        <v>343</v>
      </c>
      <c r="AA243">
        <v>1.3</v>
      </c>
      <c r="AB243">
        <v>3.3</v>
      </c>
      <c r="AC243">
        <v>83</v>
      </c>
      <c r="AD243">
        <v>284</v>
      </c>
      <c r="AE243">
        <v>28</v>
      </c>
      <c r="AF243">
        <v>44</v>
      </c>
      <c r="AH243">
        <v>16</v>
      </c>
      <c r="AI243">
        <v>76</v>
      </c>
      <c r="AJ243">
        <v>107</v>
      </c>
      <c r="AK243">
        <v>146</v>
      </c>
      <c r="AL243">
        <v>15</v>
      </c>
    </row>
    <row r="244" spans="2:38" x14ac:dyDescent="0.25">
      <c r="B244">
        <v>42</v>
      </c>
      <c r="C244">
        <v>1</v>
      </c>
      <c r="D244">
        <v>4</v>
      </c>
      <c r="E244">
        <v>1</v>
      </c>
      <c r="F244">
        <v>1</v>
      </c>
      <c r="G244">
        <v>2</v>
      </c>
      <c r="I244">
        <v>3</v>
      </c>
      <c r="J244">
        <v>6.8</v>
      </c>
      <c r="K244">
        <v>1</v>
      </c>
      <c r="L244">
        <v>10</v>
      </c>
      <c r="M244">
        <v>2</v>
      </c>
      <c r="O244">
        <v>37</v>
      </c>
      <c r="P244">
        <v>205000</v>
      </c>
      <c r="Q244">
        <v>2</v>
      </c>
      <c r="R244">
        <v>3</v>
      </c>
      <c r="X244">
        <v>14</v>
      </c>
      <c r="Y244">
        <v>5</v>
      </c>
      <c r="Z244">
        <v>361</v>
      </c>
      <c r="AA244">
        <v>1.2</v>
      </c>
      <c r="AB244">
        <v>3.1</v>
      </c>
      <c r="AC244">
        <v>79</v>
      </c>
      <c r="AD244">
        <v>21</v>
      </c>
      <c r="AE244">
        <v>37</v>
      </c>
      <c r="AF244">
        <v>22</v>
      </c>
      <c r="AH244">
        <v>24</v>
      </c>
      <c r="AI244">
        <v>90</v>
      </c>
      <c r="AJ244">
        <v>105</v>
      </c>
      <c r="AK244">
        <v>112</v>
      </c>
      <c r="AL244">
        <v>15</v>
      </c>
    </row>
    <row r="245" spans="2:38" x14ac:dyDescent="0.25">
      <c r="B245">
        <v>30</v>
      </c>
      <c r="C245">
        <v>1</v>
      </c>
      <c r="D245">
        <v>1</v>
      </c>
      <c r="E245">
        <v>1</v>
      </c>
      <c r="F245">
        <v>1</v>
      </c>
      <c r="G245">
        <v>2</v>
      </c>
      <c r="I245">
        <v>4</v>
      </c>
      <c r="J245">
        <v>10.7</v>
      </c>
      <c r="K245">
        <v>1</v>
      </c>
      <c r="L245">
        <v>10</v>
      </c>
      <c r="M245">
        <v>2</v>
      </c>
      <c r="O245">
        <v>8</v>
      </c>
      <c r="P245">
        <v>465000</v>
      </c>
      <c r="Q245">
        <v>2</v>
      </c>
      <c r="R245">
        <v>1</v>
      </c>
      <c r="X245">
        <v>11.5</v>
      </c>
      <c r="Y245">
        <v>7.96</v>
      </c>
      <c r="Z245">
        <v>340</v>
      </c>
      <c r="AA245">
        <v>10.9</v>
      </c>
      <c r="AB245">
        <v>4.4000000000000004</v>
      </c>
      <c r="AC245">
        <v>90</v>
      </c>
      <c r="AD245">
        <v>139</v>
      </c>
      <c r="AE245">
        <v>31</v>
      </c>
      <c r="AF245">
        <v>38</v>
      </c>
      <c r="AH245">
        <v>36</v>
      </c>
      <c r="AI245">
        <v>83</v>
      </c>
      <c r="AJ245">
        <v>144</v>
      </c>
      <c r="AK245">
        <v>128</v>
      </c>
      <c r="AL245">
        <v>15</v>
      </c>
    </row>
    <row r="246" spans="2:38" x14ac:dyDescent="0.25">
      <c r="B246">
        <v>37</v>
      </c>
      <c r="C246">
        <v>2</v>
      </c>
      <c r="D246">
        <v>1</v>
      </c>
      <c r="E246">
        <v>1</v>
      </c>
      <c r="F246">
        <v>2</v>
      </c>
      <c r="G246">
        <v>2</v>
      </c>
      <c r="I246">
        <v>2</v>
      </c>
      <c r="J246">
        <v>4.7</v>
      </c>
      <c r="K246">
        <v>0</v>
      </c>
      <c r="L246">
        <v>1</v>
      </c>
      <c r="M246">
        <v>2</v>
      </c>
      <c r="O246">
        <v>42</v>
      </c>
      <c r="P246">
        <v>54400</v>
      </c>
      <c r="Q246">
        <v>1</v>
      </c>
      <c r="R246">
        <v>3</v>
      </c>
      <c r="S246">
        <v>2</v>
      </c>
      <c r="T246">
        <v>0</v>
      </c>
      <c r="U246">
        <v>2</v>
      </c>
      <c r="X246">
        <v>13.9</v>
      </c>
      <c r="Y246">
        <v>13.2</v>
      </c>
      <c r="Z246">
        <v>264</v>
      </c>
      <c r="AA246">
        <v>1.7</v>
      </c>
      <c r="AB246">
        <v>2.2999999999999998</v>
      </c>
      <c r="AC246">
        <v>82</v>
      </c>
      <c r="AD246">
        <v>71</v>
      </c>
      <c r="AE246">
        <v>38</v>
      </c>
      <c r="AF246">
        <v>28</v>
      </c>
      <c r="AH246">
        <v>16</v>
      </c>
      <c r="AI246">
        <v>99</v>
      </c>
      <c r="AJ246">
        <v>116</v>
      </c>
      <c r="AK246">
        <v>86</v>
      </c>
      <c r="AL246">
        <v>15</v>
      </c>
    </row>
    <row r="247" spans="2:38" ht="15" customHeight="1" x14ac:dyDescent="0.25">
      <c r="B247">
        <v>29</v>
      </c>
      <c r="C247">
        <v>2</v>
      </c>
      <c r="D247">
        <v>1</v>
      </c>
      <c r="E247">
        <v>1</v>
      </c>
      <c r="F247">
        <v>1</v>
      </c>
      <c r="G247">
        <v>2</v>
      </c>
      <c r="I247">
        <v>2</v>
      </c>
      <c r="J247">
        <v>14.76</v>
      </c>
      <c r="K247">
        <v>0</v>
      </c>
      <c r="L247">
        <v>4</v>
      </c>
      <c r="M247">
        <v>1</v>
      </c>
      <c r="O247">
        <v>51</v>
      </c>
      <c r="P247">
        <v>16600</v>
      </c>
      <c r="Q247">
        <v>1</v>
      </c>
      <c r="R247">
        <v>3</v>
      </c>
      <c r="S247">
        <v>11</v>
      </c>
      <c r="T247">
        <v>1</v>
      </c>
      <c r="U247">
        <v>2</v>
      </c>
      <c r="X247">
        <v>9.1999999999999993</v>
      </c>
      <c r="AA247">
        <v>4.0999999999999996</v>
      </c>
      <c r="AB247">
        <v>7.2</v>
      </c>
      <c r="AC247">
        <v>82</v>
      </c>
      <c r="AE247">
        <v>28</v>
      </c>
      <c r="AF247">
        <v>174</v>
      </c>
      <c r="AH247">
        <v>13</v>
      </c>
      <c r="AI247">
        <v>95</v>
      </c>
      <c r="AJ247">
        <v>129</v>
      </c>
      <c r="AK247">
        <v>122</v>
      </c>
      <c r="AL247">
        <v>15</v>
      </c>
    </row>
    <row r="248" spans="2:38" x14ac:dyDescent="0.25">
      <c r="B248">
        <v>52</v>
      </c>
      <c r="C248">
        <v>2</v>
      </c>
      <c r="D248">
        <v>1</v>
      </c>
      <c r="E248">
        <v>2</v>
      </c>
      <c r="F248">
        <v>1</v>
      </c>
      <c r="G248">
        <v>2</v>
      </c>
      <c r="I248">
        <v>2</v>
      </c>
      <c r="J248">
        <v>7.2</v>
      </c>
      <c r="K248">
        <v>0</v>
      </c>
      <c r="L248">
        <v>2</v>
      </c>
      <c r="M248">
        <v>2</v>
      </c>
      <c r="O248">
        <v>125</v>
      </c>
      <c r="P248">
        <v>23</v>
      </c>
      <c r="Q248">
        <v>1</v>
      </c>
      <c r="R248">
        <v>3</v>
      </c>
      <c r="S248">
        <v>2</v>
      </c>
      <c r="T248">
        <v>0</v>
      </c>
      <c r="U248">
        <v>1</v>
      </c>
      <c r="X248">
        <v>9.1</v>
      </c>
      <c r="Y248">
        <v>6.21</v>
      </c>
      <c r="Z248">
        <v>383</v>
      </c>
      <c r="AA248">
        <v>1.9</v>
      </c>
      <c r="AB248">
        <v>2.4</v>
      </c>
      <c r="AC248">
        <v>43</v>
      </c>
      <c r="AD248">
        <v>119</v>
      </c>
      <c r="AE248">
        <v>28</v>
      </c>
      <c r="AF248">
        <v>67</v>
      </c>
      <c r="AH248">
        <v>16</v>
      </c>
      <c r="AI248">
        <v>96</v>
      </c>
      <c r="AJ248">
        <v>111</v>
      </c>
      <c r="AK248">
        <v>130</v>
      </c>
      <c r="AL248">
        <v>15</v>
      </c>
    </row>
    <row r="249" spans="2:38" x14ac:dyDescent="0.25">
      <c r="B249">
        <v>43</v>
      </c>
      <c r="C249">
        <v>1</v>
      </c>
      <c r="D249">
        <v>1</v>
      </c>
      <c r="E249">
        <v>1</v>
      </c>
      <c r="F249">
        <v>1</v>
      </c>
      <c r="G249">
        <v>2</v>
      </c>
      <c r="I249">
        <v>1</v>
      </c>
      <c r="J249">
        <v>6.9</v>
      </c>
      <c r="K249">
        <v>0</v>
      </c>
      <c r="L249">
        <v>1</v>
      </c>
      <c r="M249">
        <v>2</v>
      </c>
      <c r="O249">
        <v>257</v>
      </c>
      <c r="P249">
        <v>6830</v>
      </c>
      <c r="Q249">
        <v>2</v>
      </c>
      <c r="R249">
        <v>1</v>
      </c>
      <c r="X249">
        <v>11.4</v>
      </c>
      <c r="Y249">
        <v>7.14</v>
      </c>
      <c r="Z249">
        <v>419</v>
      </c>
      <c r="AA249">
        <v>2.7</v>
      </c>
      <c r="AB249">
        <v>2.7</v>
      </c>
      <c r="AC249">
        <v>74</v>
      </c>
      <c r="AD249">
        <v>57</v>
      </c>
      <c r="AE249">
        <v>38</v>
      </c>
      <c r="AF249">
        <v>30</v>
      </c>
      <c r="AH249">
        <v>16</v>
      </c>
      <c r="AI249">
        <v>99</v>
      </c>
      <c r="AJ249">
        <v>128</v>
      </c>
      <c r="AK249">
        <v>83</v>
      </c>
      <c r="AL249">
        <v>15</v>
      </c>
    </row>
    <row r="250" spans="2:38" x14ac:dyDescent="0.25">
      <c r="B250">
        <v>46</v>
      </c>
      <c r="C250">
        <v>2</v>
      </c>
      <c r="D250">
        <v>1</v>
      </c>
      <c r="E250">
        <v>1</v>
      </c>
      <c r="F250">
        <v>1</v>
      </c>
      <c r="G250">
        <v>2</v>
      </c>
      <c r="I250">
        <v>2</v>
      </c>
      <c r="J250">
        <v>6.9</v>
      </c>
      <c r="K250">
        <v>0</v>
      </c>
      <c r="L250">
        <v>5</v>
      </c>
      <c r="M250">
        <v>2</v>
      </c>
      <c r="O250">
        <v>192</v>
      </c>
      <c r="P250">
        <v>40</v>
      </c>
      <c r="Q250">
        <v>1</v>
      </c>
      <c r="R250">
        <v>3</v>
      </c>
      <c r="S250">
        <v>2</v>
      </c>
      <c r="U250">
        <v>1</v>
      </c>
      <c r="X250">
        <v>17.100000000000001</v>
      </c>
      <c r="Y250">
        <v>9.4499999999999993</v>
      </c>
      <c r="Z250">
        <v>230</v>
      </c>
      <c r="AA250">
        <v>2.1</v>
      </c>
      <c r="AB250">
        <v>13.1</v>
      </c>
      <c r="AC250">
        <v>69</v>
      </c>
      <c r="AD250">
        <v>126</v>
      </c>
      <c r="AE250">
        <v>32</v>
      </c>
      <c r="AF250">
        <v>118</v>
      </c>
      <c r="AH250">
        <v>16</v>
      </c>
      <c r="AI250">
        <v>90</v>
      </c>
      <c r="AJ250">
        <v>103</v>
      </c>
      <c r="AK250">
        <v>108</v>
      </c>
      <c r="AL250">
        <v>15</v>
      </c>
    </row>
    <row r="251" spans="2:38" x14ac:dyDescent="0.25">
      <c r="B251">
        <v>57</v>
      </c>
      <c r="C251">
        <v>2</v>
      </c>
      <c r="D251">
        <v>1</v>
      </c>
      <c r="E251">
        <v>1</v>
      </c>
      <c r="F251">
        <v>1</v>
      </c>
      <c r="G251">
        <v>2</v>
      </c>
      <c r="I251">
        <v>1</v>
      </c>
      <c r="J251">
        <v>7.1</v>
      </c>
      <c r="K251">
        <v>0</v>
      </c>
      <c r="L251">
        <v>2</v>
      </c>
      <c r="M251">
        <v>2</v>
      </c>
      <c r="O251">
        <v>852</v>
      </c>
      <c r="P251">
        <v>7970</v>
      </c>
      <c r="Q251">
        <v>2</v>
      </c>
      <c r="R251">
        <v>3</v>
      </c>
      <c r="X251">
        <v>11.5</v>
      </c>
      <c r="Y251">
        <v>9.98</v>
      </c>
      <c r="Z251">
        <v>390</v>
      </c>
      <c r="AA251">
        <v>1.1000000000000001</v>
      </c>
      <c r="AD251">
        <v>25</v>
      </c>
      <c r="AE251">
        <v>36</v>
      </c>
      <c r="AF251">
        <v>18</v>
      </c>
      <c r="AH251">
        <v>20</v>
      </c>
      <c r="AI251">
        <v>96</v>
      </c>
      <c r="AJ251">
        <v>146</v>
      </c>
      <c r="AK251">
        <v>114</v>
      </c>
      <c r="AL251">
        <v>15</v>
      </c>
    </row>
    <row r="252" spans="2:38" x14ac:dyDescent="0.25">
      <c r="B252">
        <v>35</v>
      </c>
      <c r="C252">
        <v>2</v>
      </c>
      <c r="D252">
        <v>1</v>
      </c>
      <c r="E252">
        <v>2</v>
      </c>
      <c r="F252">
        <v>1</v>
      </c>
      <c r="G252">
        <v>2</v>
      </c>
      <c r="I252">
        <v>1</v>
      </c>
      <c r="J252">
        <v>7.2</v>
      </c>
      <c r="K252">
        <v>0</v>
      </c>
      <c r="L252">
        <v>4</v>
      </c>
      <c r="M252">
        <v>2</v>
      </c>
      <c r="O252">
        <v>85</v>
      </c>
      <c r="P252">
        <v>111000</v>
      </c>
      <c r="Q252">
        <v>2</v>
      </c>
      <c r="R252">
        <v>3</v>
      </c>
      <c r="X252">
        <v>11.4</v>
      </c>
      <c r="Y252">
        <v>5.34</v>
      </c>
      <c r="Z252">
        <v>296</v>
      </c>
      <c r="AA252">
        <v>1.5</v>
      </c>
      <c r="AD252">
        <v>58</v>
      </c>
      <c r="AE252">
        <v>36</v>
      </c>
      <c r="AF252">
        <v>20</v>
      </c>
      <c r="AH252">
        <v>20</v>
      </c>
      <c r="AI252">
        <v>96</v>
      </c>
      <c r="AJ252">
        <v>107</v>
      </c>
      <c r="AK252">
        <v>130</v>
      </c>
      <c r="AL252">
        <v>15</v>
      </c>
    </row>
    <row r="253" spans="2:38" x14ac:dyDescent="0.25">
      <c r="B253">
        <v>29</v>
      </c>
      <c r="C253">
        <v>2</v>
      </c>
      <c r="D253">
        <v>1</v>
      </c>
      <c r="E253">
        <v>2</v>
      </c>
      <c r="F253">
        <v>2</v>
      </c>
      <c r="G253">
        <v>2</v>
      </c>
      <c r="I253">
        <v>3</v>
      </c>
      <c r="J253">
        <v>7.3</v>
      </c>
      <c r="K253">
        <v>0</v>
      </c>
      <c r="L253">
        <v>7</v>
      </c>
      <c r="M253">
        <v>2</v>
      </c>
      <c r="O253">
        <v>94</v>
      </c>
      <c r="P253">
        <v>1190000</v>
      </c>
      <c r="Q253">
        <v>2</v>
      </c>
      <c r="R253">
        <v>1</v>
      </c>
      <c r="X253">
        <v>9.6999999999999993</v>
      </c>
      <c r="Y253">
        <v>14.42</v>
      </c>
      <c r="Z253">
        <v>268</v>
      </c>
      <c r="AA253">
        <v>1.1000000000000001</v>
      </c>
      <c r="AB253">
        <v>5</v>
      </c>
      <c r="AC253">
        <v>90</v>
      </c>
      <c r="AD253">
        <v>105</v>
      </c>
      <c r="AE253">
        <v>34</v>
      </c>
      <c r="AF253">
        <v>25</v>
      </c>
      <c r="AH253">
        <v>19</v>
      </c>
      <c r="AI253">
        <v>88</v>
      </c>
      <c r="AJ253">
        <v>116</v>
      </c>
      <c r="AK253">
        <v>126</v>
      </c>
      <c r="AL253">
        <v>15</v>
      </c>
    </row>
    <row r="254" spans="2:38" x14ac:dyDescent="0.25">
      <c r="B254">
        <v>22</v>
      </c>
      <c r="C254">
        <v>2</v>
      </c>
      <c r="D254">
        <v>1</v>
      </c>
      <c r="E254">
        <v>1</v>
      </c>
      <c r="F254">
        <v>2</v>
      </c>
      <c r="G254">
        <v>2</v>
      </c>
      <c r="I254">
        <v>3</v>
      </c>
      <c r="J254">
        <v>7.4</v>
      </c>
      <c r="K254">
        <v>0</v>
      </c>
      <c r="L254">
        <v>11</v>
      </c>
      <c r="M254">
        <v>2</v>
      </c>
      <c r="O254">
        <v>455</v>
      </c>
      <c r="P254">
        <v>20</v>
      </c>
      <c r="Q254">
        <v>1</v>
      </c>
      <c r="R254">
        <v>3</v>
      </c>
      <c r="S254">
        <v>2</v>
      </c>
      <c r="U254">
        <v>1</v>
      </c>
      <c r="X254">
        <v>12.1</v>
      </c>
      <c r="Y254">
        <v>32.17</v>
      </c>
      <c r="Z254">
        <v>276</v>
      </c>
      <c r="AA254">
        <v>0.9</v>
      </c>
      <c r="AB254">
        <v>2.4</v>
      </c>
      <c r="AC254">
        <v>96</v>
      </c>
      <c r="AD254">
        <v>280</v>
      </c>
      <c r="AE254">
        <v>41</v>
      </c>
      <c r="AF254">
        <v>26</v>
      </c>
      <c r="AH254">
        <v>20</v>
      </c>
      <c r="AI254">
        <v>84</v>
      </c>
      <c r="AJ254">
        <v>106</v>
      </c>
      <c r="AK254">
        <v>135</v>
      </c>
      <c r="AL254">
        <v>15</v>
      </c>
    </row>
    <row r="255" spans="2:38" x14ac:dyDescent="0.25">
      <c r="B255">
        <v>33</v>
      </c>
      <c r="C255">
        <v>2</v>
      </c>
      <c r="D255">
        <v>1</v>
      </c>
      <c r="E255">
        <v>1</v>
      </c>
      <c r="F255">
        <v>2</v>
      </c>
      <c r="G255">
        <v>2</v>
      </c>
      <c r="I255">
        <v>2</v>
      </c>
      <c r="J255">
        <v>8.3000000000000007</v>
      </c>
      <c r="M255">
        <v>2</v>
      </c>
      <c r="O255">
        <v>47</v>
      </c>
      <c r="P255">
        <v>10000000</v>
      </c>
      <c r="Q255">
        <v>2</v>
      </c>
      <c r="R255">
        <v>3</v>
      </c>
      <c r="X255">
        <v>7</v>
      </c>
      <c r="Y255">
        <v>1.08</v>
      </c>
      <c r="Z255">
        <v>112</v>
      </c>
      <c r="AA255">
        <v>1.2</v>
      </c>
      <c r="AB255">
        <v>3.2</v>
      </c>
      <c r="AC255">
        <v>82</v>
      </c>
      <c r="AD255">
        <v>11</v>
      </c>
      <c r="AE255">
        <v>24</v>
      </c>
      <c r="AF255">
        <v>76</v>
      </c>
      <c r="AL255">
        <v>15</v>
      </c>
    </row>
    <row r="256" spans="2:38" x14ac:dyDescent="0.25">
      <c r="B256">
        <v>30</v>
      </c>
      <c r="C256">
        <v>1</v>
      </c>
      <c r="D256">
        <v>1</v>
      </c>
      <c r="E256">
        <v>1</v>
      </c>
      <c r="F256">
        <v>2</v>
      </c>
      <c r="G256">
        <v>2</v>
      </c>
      <c r="I256">
        <v>1</v>
      </c>
      <c r="J256">
        <v>7.5</v>
      </c>
      <c r="K256">
        <v>0</v>
      </c>
      <c r="L256">
        <v>1</v>
      </c>
      <c r="M256">
        <v>2</v>
      </c>
      <c r="O256">
        <v>466</v>
      </c>
      <c r="P256">
        <v>595</v>
      </c>
      <c r="Q256">
        <v>1</v>
      </c>
      <c r="R256">
        <v>3</v>
      </c>
      <c r="S256">
        <v>2</v>
      </c>
      <c r="T256">
        <v>0</v>
      </c>
      <c r="U256">
        <v>1</v>
      </c>
      <c r="X256">
        <v>16.5</v>
      </c>
      <c r="Y256">
        <v>4.83</v>
      </c>
      <c r="Z256">
        <v>365</v>
      </c>
      <c r="AA256">
        <v>2.1</v>
      </c>
      <c r="AD256">
        <v>11</v>
      </c>
      <c r="AE256">
        <v>42</v>
      </c>
      <c r="AF256">
        <v>134</v>
      </c>
      <c r="AH256">
        <v>17</v>
      </c>
      <c r="AI256">
        <v>96</v>
      </c>
      <c r="AJ256">
        <v>121</v>
      </c>
      <c r="AK256">
        <v>86</v>
      </c>
      <c r="AL256">
        <v>15</v>
      </c>
    </row>
    <row r="257" spans="2:38" x14ac:dyDescent="0.25">
      <c r="B257">
        <v>26</v>
      </c>
      <c r="C257">
        <v>2</v>
      </c>
      <c r="D257">
        <v>1</v>
      </c>
      <c r="E257">
        <v>2</v>
      </c>
      <c r="F257">
        <v>2</v>
      </c>
      <c r="G257">
        <v>2</v>
      </c>
      <c r="I257">
        <v>2</v>
      </c>
      <c r="J257">
        <v>7.8</v>
      </c>
      <c r="K257">
        <v>0</v>
      </c>
      <c r="L257">
        <v>6</v>
      </c>
      <c r="M257">
        <v>2</v>
      </c>
      <c r="O257">
        <v>95</v>
      </c>
      <c r="P257">
        <v>591357</v>
      </c>
      <c r="Q257">
        <v>2</v>
      </c>
      <c r="R257">
        <v>2</v>
      </c>
      <c r="X257">
        <v>8.8000000000000007</v>
      </c>
      <c r="Y257">
        <v>5.16</v>
      </c>
      <c r="Z257">
        <v>217</v>
      </c>
      <c r="AA257">
        <v>0.9</v>
      </c>
      <c r="AB257">
        <v>14.8</v>
      </c>
      <c r="AC257">
        <v>244</v>
      </c>
      <c r="AD257">
        <v>89</v>
      </c>
      <c r="AE257">
        <v>25</v>
      </c>
      <c r="AF257">
        <v>279</v>
      </c>
      <c r="AH257">
        <v>18</v>
      </c>
      <c r="AI257">
        <v>93</v>
      </c>
      <c r="AJ257">
        <v>100</v>
      </c>
      <c r="AK257">
        <v>83</v>
      </c>
      <c r="AL257">
        <v>15</v>
      </c>
    </row>
    <row r="258" spans="2:38" x14ac:dyDescent="0.25">
      <c r="B258">
        <v>28</v>
      </c>
      <c r="C258">
        <v>2</v>
      </c>
      <c r="D258">
        <v>1</v>
      </c>
      <c r="E258">
        <v>1</v>
      </c>
      <c r="F258">
        <v>1</v>
      </c>
      <c r="G258">
        <v>2</v>
      </c>
      <c r="I258">
        <v>2</v>
      </c>
      <c r="J258">
        <v>2.7</v>
      </c>
      <c r="K258">
        <v>1</v>
      </c>
      <c r="L258">
        <v>6</v>
      </c>
      <c r="M258">
        <v>2</v>
      </c>
      <c r="O258">
        <v>58</v>
      </c>
      <c r="P258">
        <v>178425</v>
      </c>
      <c r="Q258">
        <v>2</v>
      </c>
      <c r="R258">
        <v>3</v>
      </c>
      <c r="X258">
        <v>8.1999999999999993</v>
      </c>
      <c r="Y258">
        <v>4.5999999999999996</v>
      </c>
      <c r="Z258">
        <v>281</v>
      </c>
      <c r="AA258">
        <v>1.3</v>
      </c>
      <c r="AB258">
        <v>5.0999999999999996</v>
      </c>
      <c r="AC258">
        <v>77</v>
      </c>
      <c r="AD258">
        <v>88</v>
      </c>
      <c r="AE258">
        <v>38</v>
      </c>
      <c r="AF258">
        <v>48</v>
      </c>
      <c r="AH258">
        <v>26</v>
      </c>
      <c r="AI258">
        <v>99</v>
      </c>
      <c r="AJ258">
        <v>130</v>
      </c>
      <c r="AK258">
        <v>160</v>
      </c>
      <c r="AL258">
        <v>15</v>
      </c>
    </row>
    <row r="259" spans="2:38" x14ac:dyDescent="0.25">
      <c r="B259">
        <v>54</v>
      </c>
      <c r="C259">
        <v>1</v>
      </c>
      <c r="D259">
        <v>1</v>
      </c>
      <c r="E259">
        <v>2</v>
      </c>
      <c r="F259">
        <v>1</v>
      </c>
      <c r="G259">
        <v>2</v>
      </c>
      <c r="I259">
        <v>1</v>
      </c>
      <c r="J259">
        <v>7.6</v>
      </c>
      <c r="K259">
        <v>0</v>
      </c>
      <c r="L259">
        <v>5</v>
      </c>
      <c r="M259">
        <v>2</v>
      </c>
      <c r="O259">
        <v>305</v>
      </c>
      <c r="P259">
        <v>0</v>
      </c>
      <c r="Q259">
        <v>1</v>
      </c>
      <c r="R259">
        <v>3</v>
      </c>
      <c r="S259">
        <v>9</v>
      </c>
      <c r="T259">
        <v>0</v>
      </c>
      <c r="U259">
        <v>1</v>
      </c>
      <c r="X259">
        <v>12</v>
      </c>
      <c r="Y259">
        <v>3.48</v>
      </c>
      <c r="Z259">
        <v>284</v>
      </c>
      <c r="AD259">
        <v>10</v>
      </c>
      <c r="AE259">
        <v>41</v>
      </c>
      <c r="AF259">
        <v>29</v>
      </c>
      <c r="AH259">
        <v>18</v>
      </c>
      <c r="AI259">
        <v>98</v>
      </c>
      <c r="AJ259">
        <v>221</v>
      </c>
      <c r="AK259">
        <v>91</v>
      </c>
      <c r="AL259">
        <v>15</v>
      </c>
    </row>
    <row r="260" spans="2:38" x14ac:dyDescent="0.25">
      <c r="B260">
        <v>30</v>
      </c>
      <c r="C260">
        <v>2</v>
      </c>
      <c r="D260">
        <v>1</v>
      </c>
      <c r="E260">
        <v>1</v>
      </c>
      <c r="F260">
        <v>1</v>
      </c>
      <c r="G260">
        <v>2</v>
      </c>
      <c r="I260">
        <v>3</v>
      </c>
      <c r="J260">
        <v>7.8</v>
      </c>
      <c r="K260">
        <v>0</v>
      </c>
      <c r="L260">
        <v>4</v>
      </c>
      <c r="M260">
        <v>2</v>
      </c>
      <c r="O260">
        <v>50</v>
      </c>
      <c r="P260">
        <v>100</v>
      </c>
      <c r="Q260">
        <v>1</v>
      </c>
      <c r="R260">
        <v>3</v>
      </c>
      <c r="S260">
        <v>3</v>
      </c>
      <c r="T260">
        <v>0</v>
      </c>
      <c r="U260">
        <v>1</v>
      </c>
      <c r="X260">
        <v>15.5</v>
      </c>
      <c r="Y260">
        <v>3</v>
      </c>
      <c r="Z260">
        <v>279</v>
      </c>
      <c r="AA260">
        <v>2</v>
      </c>
      <c r="AB260">
        <v>12.1</v>
      </c>
      <c r="AC260">
        <v>120</v>
      </c>
      <c r="AD260">
        <v>10</v>
      </c>
      <c r="AE260">
        <v>52</v>
      </c>
      <c r="AF260">
        <v>68</v>
      </c>
      <c r="AH260">
        <v>16</v>
      </c>
      <c r="AI260">
        <v>95</v>
      </c>
      <c r="AJ260">
        <v>101</v>
      </c>
      <c r="AK260">
        <v>118</v>
      </c>
      <c r="AL260">
        <v>15</v>
      </c>
    </row>
    <row r="261" spans="2:38" ht="15" customHeight="1" x14ac:dyDescent="0.25">
      <c r="B261">
        <v>54</v>
      </c>
      <c r="C261">
        <v>1</v>
      </c>
      <c r="D261">
        <v>1</v>
      </c>
      <c r="E261">
        <v>1</v>
      </c>
      <c r="F261">
        <v>1</v>
      </c>
      <c r="G261">
        <v>2</v>
      </c>
      <c r="I261">
        <v>2</v>
      </c>
      <c r="J261">
        <v>4.4000000000000004</v>
      </c>
      <c r="K261">
        <v>1</v>
      </c>
      <c r="L261">
        <v>6</v>
      </c>
      <c r="M261">
        <v>1</v>
      </c>
      <c r="O261">
        <v>33</v>
      </c>
      <c r="P261">
        <v>0</v>
      </c>
      <c r="Q261">
        <v>1</v>
      </c>
      <c r="R261">
        <v>3</v>
      </c>
      <c r="S261">
        <v>2</v>
      </c>
      <c r="T261">
        <v>0</v>
      </c>
      <c r="U261">
        <v>1</v>
      </c>
      <c r="X261">
        <v>17.8</v>
      </c>
      <c r="Y261">
        <v>9.15</v>
      </c>
      <c r="Z261">
        <v>46</v>
      </c>
      <c r="AA261">
        <v>2.2999999999999998</v>
      </c>
      <c r="AB261">
        <v>20.8</v>
      </c>
      <c r="AC261">
        <v>491</v>
      </c>
      <c r="AD261">
        <v>350</v>
      </c>
      <c r="AE261">
        <v>38</v>
      </c>
      <c r="AF261">
        <v>1195</v>
      </c>
      <c r="AH261">
        <v>48</v>
      </c>
      <c r="AI261">
        <v>96</v>
      </c>
      <c r="AJ261">
        <v>122</v>
      </c>
      <c r="AK261">
        <v>66</v>
      </c>
      <c r="AL261">
        <v>15</v>
      </c>
    </row>
    <row r="262" spans="2:38" x14ac:dyDescent="0.25">
      <c r="B262">
        <v>41</v>
      </c>
      <c r="C262">
        <v>1</v>
      </c>
      <c r="D262">
        <v>1</v>
      </c>
      <c r="E262">
        <v>1</v>
      </c>
      <c r="F262">
        <v>1</v>
      </c>
      <c r="G262">
        <v>2</v>
      </c>
      <c r="I262">
        <v>3</v>
      </c>
      <c r="J262">
        <v>7.9</v>
      </c>
      <c r="K262">
        <v>0</v>
      </c>
      <c r="L262">
        <v>7</v>
      </c>
      <c r="M262">
        <v>2</v>
      </c>
      <c r="O262">
        <v>320</v>
      </c>
      <c r="P262">
        <v>0</v>
      </c>
      <c r="Q262">
        <v>1</v>
      </c>
      <c r="R262">
        <v>3</v>
      </c>
      <c r="S262">
        <v>2</v>
      </c>
      <c r="T262">
        <v>0</v>
      </c>
      <c r="U262">
        <v>2</v>
      </c>
      <c r="X262">
        <v>9.3000000000000007</v>
      </c>
      <c r="Y262">
        <v>12.03</v>
      </c>
      <c r="Z262">
        <v>718</v>
      </c>
      <c r="AA262">
        <v>1.6</v>
      </c>
      <c r="AB262">
        <v>1.6</v>
      </c>
      <c r="AC262">
        <v>30</v>
      </c>
      <c r="AD262">
        <v>85</v>
      </c>
      <c r="AE262">
        <v>26</v>
      </c>
      <c r="AF262">
        <v>29</v>
      </c>
      <c r="AH262">
        <v>18</v>
      </c>
      <c r="AI262">
        <v>92</v>
      </c>
      <c r="AJ262">
        <v>103</v>
      </c>
      <c r="AK262">
        <v>126</v>
      </c>
      <c r="AL262">
        <v>15</v>
      </c>
    </row>
    <row r="263" spans="2:38" x14ac:dyDescent="0.25">
      <c r="B263">
        <v>27</v>
      </c>
      <c r="C263">
        <v>1</v>
      </c>
      <c r="D263">
        <v>1</v>
      </c>
      <c r="E263">
        <v>1</v>
      </c>
      <c r="F263">
        <v>1</v>
      </c>
      <c r="G263">
        <v>2</v>
      </c>
      <c r="I263">
        <v>1</v>
      </c>
      <c r="J263">
        <v>7.6</v>
      </c>
      <c r="K263">
        <v>0</v>
      </c>
      <c r="L263">
        <v>7</v>
      </c>
      <c r="M263">
        <v>2</v>
      </c>
      <c r="O263">
        <v>68</v>
      </c>
      <c r="P263">
        <v>500000</v>
      </c>
      <c r="Q263">
        <v>2</v>
      </c>
      <c r="R263">
        <v>3</v>
      </c>
      <c r="X263">
        <v>9.6999999999999993</v>
      </c>
      <c r="Y263">
        <v>6.08</v>
      </c>
      <c r="Z263">
        <v>136</v>
      </c>
      <c r="AA263">
        <v>1.5</v>
      </c>
      <c r="AD263">
        <v>163</v>
      </c>
      <c r="AE263">
        <v>32</v>
      </c>
      <c r="AF263">
        <v>383</v>
      </c>
      <c r="AH263">
        <v>19</v>
      </c>
      <c r="AI263">
        <v>92</v>
      </c>
      <c r="AJ263">
        <v>110</v>
      </c>
      <c r="AK263">
        <v>121</v>
      </c>
      <c r="AL263">
        <v>15</v>
      </c>
    </row>
    <row r="264" spans="2:38" x14ac:dyDescent="0.25">
      <c r="B264">
        <v>29</v>
      </c>
      <c r="C264">
        <v>2</v>
      </c>
      <c r="D264">
        <v>1</v>
      </c>
      <c r="E264">
        <v>1</v>
      </c>
      <c r="F264">
        <v>1</v>
      </c>
      <c r="G264">
        <v>2</v>
      </c>
      <c r="I264">
        <v>1</v>
      </c>
      <c r="J264">
        <v>5.0999999999999996</v>
      </c>
      <c r="K264">
        <v>0</v>
      </c>
      <c r="L264">
        <v>1</v>
      </c>
      <c r="M264">
        <v>2</v>
      </c>
      <c r="O264">
        <v>486</v>
      </c>
      <c r="P264">
        <v>0</v>
      </c>
      <c r="Q264">
        <v>1</v>
      </c>
      <c r="R264">
        <v>3</v>
      </c>
      <c r="S264">
        <v>2</v>
      </c>
      <c r="T264">
        <v>0</v>
      </c>
      <c r="U264">
        <v>1</v>
      </c>
      <c r="X264">
        <v>13.7</v>
      </c>
      <c r="Y264">
        <v>5.19</v>
      </c>
      <c r="Z264">
        <v>267</v>
      </c>
      <c r="AA264">
        <v>2.2999999999999998</v>
      </c>
      <c r="AB264">
        <v>3.7</v>
      </c>
      <c r="AC264">
        <v>68</v>
      </c>
      <c r="AD264">
        <v>10</v>
      </c>
      <c r="AE264">
        <v>37</v>
      </c>
      <c r="AF264">
        <v>38</v>
      </c>
      <c r="AH264">
        <v>12</v>
      </c>
      <c r="AI264">
        <v>98</v>
      </c>
      <c r="AJ264">
        <v>104</v>
      </c>
      <c r="AK264">
        <v>79</v>
      </c>
      <c r="AL264">
        <v>15</v>
      </c>
    </row>
    <row r="265" spans="2:38" x14ac:dyDescent="0.25">
      <c r="B265">
        <v>56</v>
      </c>
      <c r="C265">
        <v>2</v>
      </c>
      <c r="D265">
        <v>1</v>
      </c>
      <c r="E265">
        <v>1</v>
      </c>
      <c r="F265">
        <v>2</v>
      </c>
      <c r="G265">
        <v>2</v>
      </c>
      <c r="I265">
        <v>2</v>
      </c>
      <c r="J265">
        <v>5.2</v>
      </c>
      <c r="K265">
        <v>1</v>
      </c>
      <c r="M265">
        <v>2</v>
      </c>
      <c r="O265">
        <v>807</v>
      </c>
      <c r="P265">
        <v>5295</v>
      </c>
      <c r="Q265">
        <v>1</v>
      </c>
      <c r="R265">
        <v>3</v>
      </c>
      <c r="S265">
        <v>9</v>
      </c>
      <c r="T265">
        <v>1</v>
      </c>
      <c r="U265">
        <v>1</v>
      </c>
      <c r="X265">
        <v>9.8000000000000007</v>
      </c>
      <c r="Y265">
        <v>42.93</v>
      </c>
      <c r="Z265">
        <v>342</v>
      </c>
      <c r="AA265">
        <v>13.2</v>
      </c>
      <c r="AB265">
        <v>14.3</v>
      </c>
      <c r="AC265">
        <v>300</v>
      </c>
      <c r="AD265">
        <v>71</v>
      </c>
      <c r="AE265">
        <v>17</v>
      </c>
      <c r="AF265">
        <v>79</v>
      </c>
      <c r="AH265">
        <v>16</v>
      </c>
      <c r="AJ265">
        <v>90</v>
      </c>
      <c r="AL265">
        <v>15</v>
      </c>
    </row>
    <row r="266" spans="2:38" x14ac:dyDescent="0.25">
      <c r="B266">
        <v>42</v>
      </c>
      <c r="C266">
        <v>2</v>
      </c>
      <c r="D266">
        <v>1</v>
      </c>
      <c r="E266">
        <v>2</v>
      </c>
      <c r="F266">
        <v>2</v>
      </c>
      <c r="G266">
        <v>2</v>
      </c>
      <c r="I266">
        <v>2</v>
      </c>
      <c r="J266">
        <v>7.6</v>
      </c>
      <c r="K266">
        <v>1</v>
      </c>
      <c r="L266">
        <v>7</v>
      </c>
      <c r="M266">
        <v>2</v>
      </c>
      <c r="O266">
        <v>517</v>
      </c>
      <c r="P266">
        <v>20</v>
      </c>
      <c r="Q266">
        <v>1</v>
      </c>
      <c r="R266">
        <v>3</v>
      </c>
      <c r="S266">
        <v>2</v>
      </c>
      <c r="T266">
        <v>0</v>
      </c>
      <c r="U266">
        <v>1</v>
      </c>
      <c r="X266">
        <v>8</v>
      </c>
      <c r="Y266">
        <v>9.4700000000000006</v>
      </c>
      <c r="Z266">
        <v>290</v>
      </c>
      <c r="AA266">
        <v>2.2000000000000002</v>
      </c>
      <c r="AB266">
        <v>3.4</v>
      </c>
      <c r="AC266">
        <v>34</v>
      </c>
      <c r="AD266">
        <v>14</v>
      </c>
      <c r="AE266">
        <v>34</v>
      </c>
      <c r="AF266">
        <v>78</v>
      </c>
      <c r="AH266">
        <v>26</v>
      </c>
      <c r="AI266">
        <v>99</v>
      </c>
      <c r="AJ266">
        <v>130</v>
      </c>
      <c r="AK266">
        <v>121</v>
      </c>
      <c r="AL266">
        <v>15</v>
      </c>
    </row>
    <row r="267" spans="2:38" x14ac:dyDescent="0.25">
      <c r="B267">
        <v>44</v>
      </c>
      <c r="C267">
        <v>2</v>
      </c>
      <c r="D267">
        <v>1</v>
      </c>
      <c r="E267">
        <v>1</v>
      </c>
      <c r="F267">
        <v>1</v>
      </c>
      <c r="G267">
        <v>2</v>
      </c>
      <c r="I267">
        <v>3</v>
      </c>
      <c r="J267">
        <v>5.2</v>
      </c>
      <c r="K267">
        <v>0</v>
      </c>
      <c r="L267">
        <v>2</v>
      </c>
      <c r="M267">
        <v>2</v>
      </c>
      <c r="O267">
        <v>91</v>
      </c>
      <c r="P267">
        <v>1181945</v>
      </c>
      <c r="Q267">
        <v>2</v>
      </c>
      <c r="R267">
        <v>1</v>
      </c>
      <c r="X267">
        <v>11.6</v>
      </c>
      <c r="Y267">
        <v>3.4</v>
      </c>
      <c r="Z267">
        <v>246</v>
      </c>
      <c r="AA267">
        <v>1.9</v>
      </c>
      <c r="AB267">
        <v>3.9</v>
      </c>
      <c r="AC267">
        <v>80</v>
      </c>
      <c r="AD267">
        <v>29</v>
      </c>
      <c r="AE267">
        <v>39</v>
      </c>
      <c r="AF267">
        <v>50</v>
      </c>
      <c r="AH267">
        <v>16</v>
      </c>
      <c r="AI267">
        <v>98</v>
      </c>
      <c r="AJ267">
        <v>107</v>
      </c>
      <c r="AK267">
        <v>109</v>
      </c>
      <c r="AL267">
        <v>15</v>
      </c>
    </row>
    <row r="268" spans="2:38" x14ac:dyDescent="0.25">
      <c r="B268">
        <v>35</v>
      </c>
      <c r="C268">
        <v>2</v>
      </c>
      <c r="D268">
        <v>1</v>
      </c>
      <c r="E268">
        <v>1</v>
      </c>
      <c r="F268">
        <v>1</v>
      </c>
      <c r="G268">
        <v>2</v>
      </c>
      <c r="I268">
        <v>2</v>
      </c>
      <c r="J268">
        <v>7.5</v>
      </c>
      <c r="K268">
        <v>1</v>
      </c>
      <c r="L268">
        <v>7</v>
      </c>
      <c r="M268">
        <v>2</v>
      </c>
      <c r="O268">
        <v>551</v>
      </c>
      <c r="P268">
        <v>0</v>
      </c>
      <c r="Q268">
        <v>1</v>
      </c>
      <c r="R268">
        <v>3</v>
      </c>
      <c r="S268">
        <v>2</v>
      </c>
      <c r="T268">
        <v>0</v>
      </c>
      <c r="U268">
        <v>1</v>
      </c>
      <c r="X268">
        <v>9.1999999999999993</v>
      </c>
      <c r="Y268">
        <v>13.51</v>
      </c>
      <c r="Z268">
        <v>609</v>
      </c>
      <c r="AA268">
        <v>4.4000000000000004</v>
      </c>
      <c r="AB268">
        <v>37.1</v>
      </c>
      <c r="AC268">
        <v>383</v>
      </c>
      <c r="AD268">
        <v>196</v>
      </c>
      <c r="AE268">
        <v>39</v>
      </c>
      <c r="AF268">
        <v>26</v>
      </c>
      <c r="AH268">
        <v>18</v>
      </c>
      <c r="AI268">
        <v>95</v>
      </c>
      <c r="AJ268">
        <v>90</v>
      </c>
      <c r="AK268">
        <v>124</v>
      </c>
      <c r="AL268">
        <v>15</v>
      </c>
    </row>
    <row r="269" spans="2:38" x14ac:dyDescent="0.25">
      <c r="B269">
        <v>31</v>
      </c>
      <c r="C269">
        <v>2</v>
      </c>
      <c r="D269">
        <v>1</v>
      </c>
      <c r="E269">
        <v>2</v>
      </c>
      <c r="F269">
        <v>2</v>
      </c>
      <c r="G269">
        <v>2</v>
      </c>
      <c r="I269">
        <v>4</v>
      </c>
      <c r="J269">
        <v>15.4</v>
      </c>
      <c r="K269">
        <v>1</v>
      </c>
      <c r="L269">
        <v>6</v>
      </c>
      <c r="M269">
        <v>2</v>
      </c>
      <c r="O269">
        <v>164</v>
      </c>
      <c r="P269">
        <v>10600</v>
      </c>
      <c r="Q269">
        <v>1</v>
      </c>
      <c r="R269">
        <v>3</v>
      </c>
      <c r="S269">
        <v>2</v>
      </c>
      <c r="T269">
        <v>0</v>
      </c>
      <c r="U269">
        <v>1</v>
      </c>
      <c r="X269">
        <v>10.9</v>
      </c>
      <c r="Y269">
        <v>7.6</v>
      </c>
      <c r="AA269">
        <v>2.1</v>
      </c>
      <c r="AB269">
        <v>2</v>
      </c>
      <c r="AC269">
        <v>32</v>
      </c>
      <c r="AD269">
        <v>236</v>
      </c>
      <c r="AE269">
        <v>34</v>
      </c>
      <c r="AF269">
        <v>25</v>
      </c>
      <c r="AH269">
        <v>18</v>
      </c>
      <c r="AI269">
        <v>98</v>
      </c>
      <c r="AJ269">
        <v>166</v>
      </c>
      <c r="AK269">
        <v>128</v>
      </c>
      <c r="AL269">
        <v>9</v>
      </c>
    </row>
    <row r="270" spans="2:38" x14ac:dyDescent="0.25">
      <c r="B270">
        <v>45</v>
      </c>
      <c r="C270">
        <v>1</v>
      </c>
      <c r="D270">
        <v>1</v>
      </c>
      <c r="E270">
        <v>2</v>
      </c>
      <c r="F270">
        <v>2</v>
      </c>
      <c r="G270">
        <v>2</v>
      </c>
      <c r="I270">
        <v>2</v>
      </c>
      <c r="J270">
        <v>16.600000000000001</v>
      </c>
      <c r="K270">
        <v>1</v>
      </c>
      <c r="L270">
        <v>8</v>
      </c>
      <c r="M270">
        <v>2</v>
      </c>
      <c r="O270">
        <v>72</v>
      </c>
      <c r="P270">
        <v>634000</v>
      </c>
      <c r="Q270">
        <v>2</v>
      </c>
      <c r="R270">
        <v>2</v>
      </c>
      <c r="X270">
        <v>10.199999999999999</v>
      </c>
      <c r="Y270">
        <v>5.4</v>
      </c>
      <c r="Z270">
        <v>153</v>
      </c>
      <c r="AA270">
        <v>15</v>
      </c>
      <c r="AB270">
        <v>7.1</v>
      </c>
      <c r="AC270">
        <v>142</v>
      </c>
      <c r="AD270">
        <v>92</v>
      </c>
      <c r="AE270">
        <v>35</v>
      </c>
      <c r="AF270">
        <v>105</v>
      </c>
      <c r="AH270">
        <v>17</v>
      </c>
      <c r="AI270">
        <v>90</v>
      </c>
      <c r="AJ270">
        <v>147</v>
      </c>
      <c r="AK270">
        <v>117</v>
      </c>
      <c r="AL270">
        <v>14</v>
      </c>
    </row>
    <row r="271" spans="2:38" x14ac:dyDescent="0.25">
      <c r="B271">
        <v>44</v>
      </c>
      <c r="C271">
        <v>2</v>
      </c>
      <c r="D271">
        <v>1</v>
      </c>
      <c r="E271">
        <v>1</v>
      </c>
      <c r="F271">
        <v>1</v>
      </c>
      <c r="G271">
        <v>2</v>
      </c>
      <c r="I271">
        <v>3</v>
      </c>
      <c r="J271">
        <v>5.3</v>
      </c>
      <c r="K271">
        <v>0</v>
      </c>
      <c r="L271">
        <v>1</v>
      </c>
      <c r="M271">
        <v>2</v>
      </c>
      <c r="O271">
        <v>32</v>
      </c>
      <c r="P271">
        <v>100</v>
      </c>
      <c r="Q271">
        <v>1</v>
      </c>
      <c r="R271">
        <v>3</v>
      </c>
      <c r="S271">
        <v>2</v>
      </c>
      <c r="T271">
        <v>0</v>
      </c>
      <c r="U271">
        <v>1</v>
      </c>
      <c r="X271">
        <v>11.6</v>
      </c>
      <c r="Y271">
        <v>6.51</v>
      </c>
      <c r="Z271">
        <v>252</v>
      </c>
      <c r="AA271">
        <v>1.9</v>
      </c>
      <c r="AB271">
        <v>4.3</v>
      </c>
      <c r="AC271">
        <v>55</v>
      </c>
      <c r="AD271">
        <v>98</v>
      </c>
      <c r="AE271">
        <v>38</v>
      </c>
      <c r="AH271">
        <v>18</v>
      </c>
      <c r="AI271">
        <v>97</v>
      </c>
      <c r="AJ271">
        <v>114</v>
      </c>
      <c r="AK271">
        <v>109</v>
      </c>
      <c r="AL271">
        <v>15</v>
      </c>
    </row>
    <row r="272" spans="2:38" x14ac:dyDescent="0.25">
      <c r="B272">
        <v>32</v>
      </c>
      <c r="C272">
        <v>2</v>
      </c>
      <c r="D272">
        <v>1</v>
      </c>
      <c r="E272">
        <v>2</v>
      </c>
      <c r="F272">
        <v>1</v>
      </c>
      <c r="G272">
        <v>2</v>
      </c>
      <c r="I272">
        <v>2</v>
      </c>
      <c r="J272">
        <v>2.8</v>
      </c>
      <c r="K272">
        <v>0</v>
      </c>
      <c r="L272">
        <v>1</v>
      </c>
      <c r="M272">
        <v>2</v>
      </c>
      <c r="O272">
        <v>846</v>
      </c>
      <c r="P272">
        <v>50</v>
      </c>
      <c r="Q272">
        <v>1</v>
      </c>
      <c r="R272">
        <v>3</v>
      </c>
      <c r="S272">
        <v>3</v>
      </c>
      <c r="T272">
        <v>0</v>
      </c>
      <c r="U272">
        <v>1</v>
      </c>
      <c r="X272">
        <v>13.1</v>
      </c>
      <c r="Y272">
        <v>7.92</v>
      </c>
      <c r="Z272">
        <v>343</v>
      </c>
      <c r="AA272">
        <v>1.5</v>
      </c>
      <c r="AB272">
        <v>3.4</v>
      </c>
      <c r="AC272">
        <v>57</v>
      </c>
      <c r="AD272">
        <v>57</v>
      </c>
      <c r="AE272">
        <v>44</v>
      </c>
      <c r="AF272">
        <v>29</v>
      </c>
      <c r="AH272">
        <v>12</v>
      </c>
      <c r="AI272">
        <v>99</v>
      </c>
      <c r="AJ272">
        <v>140</v>
      </c>
      <c r="AK272">
        <v>99</v>
      </c>
      <c r="AL272">
        <v>15</v>
      </c>
    </row>
    <row r="273" spans="2:44" x14ac:dyDescent="0.25">
      <c r="B273">
        <v>36</v>
      </c>
      <c r="C273">
        <v>1</v>
      </c>
      <c r="D273">
        <v>1</v>
      </c>
      <c r="E273">
        <v>1</v>
      </c>
      <c r="F273">
        <v>2</v>
      </c>
      <c r="G273">
        <v>2</v>
      </c>
      <c r="I273">
        <v>2</v>
      </c>
      <c r="J273">
        <v>9.9</v>
      </c>
      <c r="K273">
        <v>2</v>
      </c>
      <c r="L273">
        <v>13</v>
      </c>
      <c r="M273">
        <v>2</v>
      </c>
      <c r="O273">
        <v>8</v>
      </c>
      <c r="P273">
        <v>1570644</v>
      </c>
      <c r="Q273">
        <v>1</v>
      </c>
      <c r="R273">
        <v>3</v>
      </c>
      <c r="S273">
        <v>2</v>
      </c>
      <c r="U273">
        <v>2</v>
      </c>
      <c r="X273">
        <v>9.5</v>
      </c>
      <c r="Y273">
        <v>7.46</v>
      </c>
      <c r="Z273">
        <v>263</v>
      </c>
      <c r="AA273">
        <v>1.4</v>
      </c>
      <c r="AB273">
        <v>27.6</v>
      </c>
      <c r="AC273">
        <v>370</v>
      </c>
      <c r="AD273">
        <v>249</v>
      </c>
      <c r="AE273">
        <v>31</v>
      </c>
      <c r="AF273">
        <v>81</v>
      </c>
      <c r="AH273">
        <v>26</v>
      </c>
      <c r="AI273">
        <v>78</v>
      </c>
      <c r="AJ273">
        <v>100</v>
      </c>
      <c r="AK273">
        <v>115</v>
      </c>
      <c r="AL273">
        <v>15</v>
      </c>
    </row>
    <row r="274" spans="2:44" x14ac:dyDescent="0.25">
      <c r="B274">
        <v>51</v>
      </c>
      <c r="C274">
        <v>2</v>
      </c>
      <c r="D274">
        <v>1</v>
      </c>
      <c r="E274">
        <v>1</v>
      </c>
      <c r="F274">
        <v>1</v>
      </c>
      <c r="G274">
        <v>2</v>
      </c>
      <c r="I274">
        <v>3</v>
      </c>
      <c r="J274">
        <v>5.4</v>
      </c>
      <c r="K274">
        <v>2</v>
      </c>
      <c r="L274">
        <v>9</v>
      </c>
      <c r="M274">
        <v>2</v>
      </c>
      <c r="O274">
        <v>247</v>
      </c>
      <c r="P274">
        <v>6580</v>
      </c>
      <c r="Q274">
        <v>2</v>
      </c>
      <c r="R274">
        <v>3</v>
      </c>
      <c r="X274">
        <v>11.5</v>
      </c>
      <c r="Y274">
        <v>22.34</v>
      </c>
      <c r="Z274">
        <v>304</v>
      </c>
      <c r="AA274">
        <v>0.7</v>
      </c>
      <c r="AD274">
        <v>329</v>
      </c>
      <c r="AE274">
        <v>35</v>
      </c>
      <c r="AF274">
        <v>38</v>
      </c>
      <c r="AH274">
        <v>32</v>
      </c>
      <c r="AI274">
        <v>95</v>
      </c>
      <c r="AJ274">
        <v>115</v>
      </c>
      <c r="AK274">
        <v>120</v>
      </c>
      <c r="AL274">
        <v>14</v>
      </c>
    </row>
    <row r="275" spans="2:44" x14ac:dyDescent="0.25">
      <c r="B275">
        <v>49</v>
      </c>
      <c r="C275">
        <v>2</v>
      </c>
      <c r="D275">
        <v>1</v>
      </c>
      <c r="E275">
        <v>1</v>
      </c>
      <c r="F275">
        <v>1</v>
      </c>
      <c r="G275">
        <v>2</v>
      </c>
      <c r="I275">
        <v>1</v>
      </c>
      <c r="J275">
        <v>5.5</v>
      </c>
      <c r="K275">
        <v>0</v>
      </c>
      <c r="L275">
        <v>0</v>
      </c>
      <c r="M275">
        <v>2</v>
      </c>
      <c r="O275">
        <v>423</v>
      </c>
      <c r="P275">
        <v>0</v>
      </c>
      <c r="Q275">
        <v>1</v>
      </c>
      <c r="R275">
        <v>3</v>
      </c>
      <c r="S275">
        <v>2</v>
      </c>
      <c r="T275">
        <v>0</v>
      </c>
      <c r="U275">
        <v>1</v>
      </c>
      <c r="X275">
        <v>12.7</v>
      </c>
      <c r="Y275">
        <v>6.29</v>
      </c>
      <c r="Z275">
        <v>430</v>
      </c>
      <c r="AA275">
        <v>1.1000000000000001</v>
      </c>
      <c r="AB275">
        <v>3.6</v>
      </c>
      <c r="AC275">
        <v>56</v>
      </c>
      <c r="AD275">
        <v>12</v>
      </c>
      <c r="AE275">
        <v>42</v>
      </c>
      <c r="AF275">
        <v>16</v>
      </c>
      <c r="AH275">
        <v>20</v>
      </c>
      <c r="AI275">
        <v>98</v>
      </c>
      <c r="AJ275">
        <v>157</v>
      </c>
      <c r="AK275">
        <v>66</v>
      </c>
      <c r="AL275">
        <v>15</v>
      </c>
    </row>
    <row r="276" spans="2:44" x14ac:dyDescent="0.25">
      <c r="B276">
        <v>38</v>
      </c>
      <c r="C276">
        <v>1</v>
      </c>
      <c r="D276">
        <v>1</v>
      </c>
      <c r="E276">
        <v>1</v>
      </c>
      <c r="F276">
        <v>1</v>
      </c>
      <c r="G276">
        <v>2</v>
      </c>
      <c r="I276">
        <v>2</v>
      </c>
      <c r="J276">
        <v>3.7</v>
      </c>
      <c r="K276">
        <v>2</v>
      </c>
      <c r="L276">
        <v>12</v>
      </c>
      <c r="M276">
        <v>2</v>
      </c>
      <c r="O276">
        <v>139</v>
      </c>
      <c r="P276">
        <v>0</v>
      </c>
      <c r="Q276">
        <v>1</v>
      </c>
      <c r="R276">
        <v>3</v>
      </c>
      <c r="S276">
        <v>2</v>
      </c>
      <c r="T276">
        <v>0</v>
      </c>
      <c r="U276">
        <v>1</v>
      </c>
      <c r="X276">
        <v>9.9</v>
      </c>
      <c r="Y276">
        <v>12.67</v>
      </c>
      <c r="Z276">
        <v>322</v>
      </c>
      <c r="AA276">
        <v>0.8</v>
      </c>
      <c r="AB276">
        <v>6.8</v>
      </c>
      <c r="AC276">
        <v>59</v>
      </c>
      <c r="AD276">
        <v>238</v>
      </c>
      <c r="AE276">
        <v>26</v>
      </c>
      <c r="AF276">
        <v>13</v>
      </c>
      <c r="AH276">
        <v>40</v>
      </c>
      <c r="AI276">
        <v>87</v>
      </c>
      <c r="AJ276">
        <v>72</v>
      </c>
      <c r="AK276">
        <v>82</v>
      </c>
      <c r="AL276">
        <v>15</v>
      </c>
    </row>
    <row r="277" spans="2:44" ht="15" customHeight="1" x14ac:dyDescent="0.25">
      <c r="B277">
        <v>46</v>
      </c>
      <c r="C277">
        <v>1</v>
      </c>
      <c r="D277">
        <v>1</v>
      </c>
      <c r="E277">
        <v>2</v>
      </c>
      <c r="F277">
        <v>2</v>
      </c>
      <c r="G277">
        <v>2</v>
      </c>
      <c r="I277">
        <v>2</v>
      </c>
      <c r="J277">
        <v>8.8000000000000007</v>
      </c>
      <c r="K277">
        <v>0</v>
      </c>
      <c r="L277">
        <v>3</v>
      </c>
      <c r="M277">
        <v>1</v>
      </c>
      <c r="O277">
        <v>6</v>
      </c>
      <c r="P277">
        <v>312850</v>
      </c>
      <c r="Q277">
        <v>2</v>
      </c>
      <c r="R277">
        <v>1</v>
      </c>
      <c r="X277">
        <v>10.9</v>
      </c>
      <c r="Y277">
        <v>3.77</v>
      </c>
      <c r="Z277">
        <v>193</v>
      </c>
      <c r="AA277">
        <v>15</v>
      </c>
      <c r="AB277">
        <v>5.4</v>
      </c>
      <c r="AC277">
        <v>74</v>
      </c>
      <c r="AD277">
        <v>117</v>
      </c>
      <c r="AE277">
        <v>28</v>
      </c>
      <c r="AF277">
        <v>158</v>
      </c>
      <c r="AH277">
        <v>16</v>
      </c>
      <c r="AI277">
        <v>94</v>
      </c>
      <c r="AJ277">
        <v>140</v>
      </c>
      <c r="AK277">
        <v>119</v>
      </c>
      <c r="AL277">
        <v>15</v>
      </c>
    </row>
    <row r="278" spans="2:44" x14ac:dyDescent="0.25">
      <c r="B278">
        <v>21</v>
      </c>
      <c r="C278">
        <v>1</v>
      </c>
      <c r="D278">
        <v>1</v>
      </c>
      <c r="E278">
        <v>1</v>
      </c>
      <c r="F278">
        <v>2</v>
      </c>
      <c r="G278">
        <v>2</v>
      </c>
      <c r="I278">
        <v>3</v>
      </c>
      <c r="J278">
        <v>4.3</v>
      </c>
      <c r="K278">
        <v>1</v>
      </c>
      <c r="L278">
        <v>7</v>
      </c>
      <c r="M278">
        <v>2</v>
      </c>
      <c r="O278">
        <v>8</v>
      </c>
      <c r="P278">
        <v>571000</v>
      </c>
      <c r="Q278">
        <v>2</v>
      </c>
      <c r="R278">
        <v>1</v>
      </c>
      <c r="X278">
        <v>6.5</v>
      </c>
      <c r="Y278">
        <v>7.86</v>
      </c>
      <c r="Z278">
        <v>281</v>
      </c>
      <c r="AA278">
        <v>1.3</v>
      </c>
      <c r="AB278">
        <v>6.1</v>
      </c>
      <c r="AC278">
        <v>120</v>
      </c>
      <c r="AD278">
        <v>209</v>
      </c>
      <c r="AE278">
        <v>24</v>
      </c>
      <c r="AF278">
        <v>94</v>
      </c>
      <c r="AH278">
        <v>39</v>
      </c>
      <c r="AI278">
        <v>97</v>
      </c>
      <c r="AJ278">
        <v>110</v>
      </c>
      <c r="AK278">
        <v>137</v>
      </c>
      <c r="AL278">
        <v>15</v>
      </c>
    </row>
    <row r="279" spans="2:44" x14ac:dyDescent="0.25">
      <c r="B279">
        <v>31</v>
      </c>
      <c r="C279">
        <v>1</v>
      </c>
      <c r="D279">
        <v>1</v>
      </c>
      <c r="E279">
        <v>2</v>
      </c>
      <c r="F279">
        <v>2</v>
      </c>
      <c r="G279">
        <v>2</v>
      </c>
      <c r="I279">
        <v>3</v>
      </c>
      <c r="J279">
        <v>0.7</v>
      </c>
      <c r="K279">
        <v>0</v>
      </c>
      <c r="L279">
        <v>3</v>
      </c>
      <c r="M279">
        <v>2</v>
      </c>
      <c r="O279">
        <v>89</v>
      </c>
      <c r="P279">
        <v>1080000</v>
      </c>
      <c r="Q279">
        <v>2</v>
      </c>
      <c r="R279">
        <v>2</v>
      </c>
      <c r="X279">
        <v>15.7</v>
      </c>
      <c r="Y279">
        <v>9.74</v>
      </c>
      <c r="Z279">
        <v>26</v>
      </c>
      <c r="AA279">
        <v>3.8</v>
      </c>
      <c r="AB279">
        <v>7.2</v>
      </c>
      <c r="AC279">
        <v>92</v>
      </c>
      <c r="AD279">
        <v>186</v>
      </c>
      <c r="AE279">
        <v>34</v>
      </c>
      <c r="AF279">
        <v>150</v>
      </c>
      <c r="AH279">
        <v>15</v>
      </c>
      <c r="AI279">
        <v>96</v>
      </c>
      <c r="AJ279">
        <v>114</v>
      </c>
      <c r="AK279">
        <v>130</v>
      </c>
      <c r="AL279">
        <v>15</v>
      </c>
    </row>
    <row r="280" spans="2:44" x14ac:dyDescent="0.25">
      <c r="B280">
        <v>37</v>
      </c>
      <c r="C280">
        <v>1</v>
      </c>
      <c r="D280">
        <v>1</v>
      </c>
      <c r="E280">
        <v>1</v>
      </c>
      <c r="F280">
        <v>1</v>
      </c>
      <c r="G280">
        <v>2</v>
      </c>
      <c r="I280">
        <v>1</v>
      </c>
      <c r="J280">
        <v>0.3</v>
      </c>
      <c r="K280">
        <v>0</v>
      </c>
      <c r="L280">
        <v>3</v>
      </c>
      <c r="M280">
        <v>2</v>
      </c>
      <c r="O280">
        <v>114</v>
      </c>
      <c r="P280">
        <v>100</v>
      </c>
      <c r="Q280">
        <v>1</v>
      </c>
      <c r="R280">
        <v>3</v>
      </c>
      <c r="S280">
        <v>2</v>
      </c>
      <c r="T280">
        <v>0</v>
      </c>
      <c r="U280">
        <v>1</v>
      </c>
      <c r="X280">
        <v>11.1</v>
      </c>
      <c r="Y280">
        <v>3.89</v>
      </c>
      <c r="Z280">
        <v>171</v>
      </c>
      <c r="AA280">
        <v>1.8</v>
      </c>
      <c r="AB280">
        <v>3.5</v>
      </c>
      <c r="AC280">
        <v>67</v>
      </c>
      <c r="AD280">
        <v>39</v>
      </c>
      <c r="AE280">
        <v>26</v>
      </c>
      <c r="AF280">
        <v>102</v>
      </c>
      <c r="AH280">
        <v>15</v>
      </c>
      <c r="AI280">
        <v>97</v>
      </c>
      <c r="AJ280">
        <v>107</v>
      </c>
      <c r="AK280">
        <v>119</v>
      </c>
      <c r="AL280">
        <v>15</v>
      </c>
      <c r="AN280" s="15"/>
      <c r="AO280" s="15"/>
      <c r="AR280" s="15"/>
    </row>
    <row r="281" spans="2:44" x14ac:dyDescent="0.25">
      <c r="B281">
        <v>37</v>
      </c>
      <c r="C281">
        <v>1</v>
      </c>
      <c r="D281">
        <v>1</v>
      </c>
      <c r="E281">
        <v>1</v>
      </c>
      <c r="F281">
        <v>1</v>
      </c>
      <c r="G281">
        <v>2</v>
      </c>
      <c r="I281">
        <v>3</v>
      </c>
      <c r="J281">
        <v>4.7</v>
      </c>
      <c r="K281">
        <v>0</v>
      </c>
      <c r="L281">
        <v>7</v>
      </c>
      <c r="M281">
        <v>2</v>
      </c>
      <c r="O281">
        <v>50</v>
      </c>
      <c r="P281">
        <v>25000</v>
      </c>
      <c r="Q281">
        <v>2</v>
      </c>
      <c r="R281">
        <v>1</v>
      </c>
      <c r="X281">
        <v>14.6</v>
      </c>
      <c r="Y281">
        <v>6.33</v>
      </c>
      <c r="Z281">
        <v>142</v>
      </c>
      <c r="AA281">
        <v>1.4</v>
      </c>
      <c r="AB281">
        <v>12.8</v>
      </c>
      <c r="AC281">
        <v>141</v>
      </c>
      <c r="AD281">
        <v>264</v>
      </c>
      <c r="AE281">
        <v>32</v>
      </c>
      <c r="AF281">
        <v>921</v>
      </c>
      <c r="AH281">
        <v>16</v>
      </c>
      <c r="AI281">
        <v>92</v>
      </c>
      <c r="AJ281">
        <v>106</v>
      </c>
      <c r="AK281">
        <v>93</v>
      </c>
      <c r="AL281">
        <v>15</v>
      </c>
      <c r="AN281" s="15"/>
      <c r="AO281" s="15"/>
      <c r="AR281" s="15"/>
    </row>
    <row r="282" spans="2:44" x14ac:dyDescent="0.25">
      <c r="B282">
        <v>43</v>
      </c>
      <c r="C282">
        <v>1</v>
      </c>
      <c r="D282">
        <v>1</v>
      </c>
      <c r="E282">
        <v>2</v>
      </c>
      <c r="F282">
        <v>2</v>
      </c>
      <c r="G282">
        <v>2</v>
      </c>
      <c r="I282">
        <v>2</v>
      </c>
      <c r="J282">
        <v>1.8</v>
      </c>
      <c r="K282">
        <v>0</v>
      </c>
      <c r="L282">
        <v>10</v>
      </c>
      <c r="M282">
        <v>2</v>
      </c>
      <c r="O282">
        <v>12</v>
      </c>
      <c r="P282">
        <v>229000</v>
      </c>
      <c r="Q282">
        <v>2</v>
      </c>
      <c r="R282">
        <v>1</v>
      </c>
      <c r="X282">
        <v>14.1</v>
      </c>
      <c r="Y282">
        <v>13.8</v>
      </c>
      <c r="Z282">
        <v>395</v>
      </c>
      <c r="AA282">
        <v>3.1</v>
      </c>
      <c r="AB282">
        <v>13.9</v>
      </c>
      <c r="AC282">
        <v>180</v>
      </c>
      <c r="AE282">
        <v>25</v>
      </c>
      <c r="AF282">
        <v>31</v>
      </c>
      <c r="AH282">
        <v>14</v>
      </c>
      <c r="AI282">
        <v>91</v>
      </c>
      <c r="AJ282">
        <v>109</v>
      </c>
      <c r="AK282">
        <v>135</v>
      </c>
      <c r="AL282">
        <v>15</v>
      </c>
      <c r="AN282" s="15"/>
      <c r="AO282" s="15"/>
      <c r="AR282" s="15"/>
    </row>
    <row r="283" spans="2:44" x14ac:dyDescent="0.25">
      <c r="B283">
        <v>29</v>
      </c>
      <c r="C283">
        <v>2</v>
      </c>
      <c r="D283">
        <v>1</v>
      </c>
      <c r="E283">
        <v>1</v>
      </c>
      <c r="F283">
        <v>1</v>
      </c>
      <c r="G283">
        <v>2</v>
      </c>
      <c r="I283">
        <v>3</v>
      </c>
      <c r="J283">
        <v>0.6</v>
      </c>
      <c r="K283">
        <v>1</v>
      </c>
      <c r="L283">
        <v>7</v>
      </c>
      <c r="M283">
        <v>2</v>
      </c>
      <c r="O283">
        <v>244</v>
      </c>
      <c r="P283">
        <v>492000</v>
      </c>
      <c r="Q283">
        <v>2</v>
      </c>
      <c r="R283">
        <v>1</v>
      </c>
      <c r="X283">
        <v>9.6999999999999993</v>
      </c>
      <c r="Y283">
        <v>17.93</v>
      </c>
      <c r="Z283">
        <v>332</v>
      </c>
      <c r="AA283">
        <v>1.9</v>
      </c>
      <c r="AB283">
        <v>11.1</v>
      </c>
      <c r="AC283">
        <v>112</v>
      </c>
      <c r="AD283">
        <v>154</v>
      </c>
      <c r="AE283">
        <v>40</v>
      </c>
      <c r="AF283">
        <v>80</v>
      </c>
      <c r="AH283">
        <v>16</v>
      </c>
      <c r="AI283">
        <v>96</v>
      </c>
      <c r="AJ283">
        <v>98</v>
      </c>
      <c r="AK283">
        <v>142</v>
      </c>
      <c r="AL283">
        <v>15</v>
      </c>
      <c r="AN283" s="15"/>
      <c r="AO283" s="15"/>
      <c r="AR283" s="15"/>
    </row>
    <row r="284" spans="2:44" x14ac:dyDescent="0.25">
      <c r="B284">
        <v>48</v>
      </c>
      <c r="C284">
        <v>2</v>
      </c>
      <c r="D284">
        <v>1</v>
      </c>
      <c r="E284">
        <v>2</v>
      </c>
      <c r="F284">
        <v>1</v>
      </c>
      <c r="G284">
        <v>2</v>
      </c>
      <c r="I284">
        <v>2</v>
      </c>
      <c r="J284">
        <v>15.1</v>
      </c>
      <c r="K284">
        <v>2</v>
      </c>
      <c r="L284">
        <v>9</v>
      </c>
      <c r="M284">
        <v>2</v>
      </c>
      <c r="O284">
        <v>192</v>
      </c>
      <c r="P284">
        <v>0</v>
      </c>
      <c r="Q284">
        <v>2</v>
      </c>
      <c r="R284">
        <v>2</v>
      </c>
      <c r="X284">
        <v>12.9</v>
      </c>
      <c r="Y284">
        <v>4.93</v>
      </c>
      <c r="Z284">
        <v>413</v>
      </c>
      <c r="AA284">
        <v>2.2999999999999998</v>
      </c>
      <c r="AB284">
        <v>3.5</v>
      </c>
      <c r="AC284">
        <v>66</v>
      </c>
      <c r="AD284">
        <v>96</v>
      </c>
      <c r="AE284">
        <v>37</v>
      </c>
      <c r="AF284">
        <v>48</v>
      </c>
      <c r="AH284">
        <v>24</v>
      </c>
      <c r="AI284">
        <v>94</v>
      </c>
      <c r="AJ284">
        <v>141</v>
      </c>
      <c r="AK284">
        <v>101</v>
      </c>
      <c r="AL284">
        <v>14</v>
      </c>
      <c r="AN284" s="15"/>
      <c r="AO284" s="15"/>
      <c r="AR284" s="15"/>
    </row>
    <row r="285" spans="2:44" x14ac:dyDescent="0.25">
      <c r="B285">
        <v>47</v>
      </c>
      <c r="C285">
        <v>2</v>
      </c>
      <c r="D285">
        <v>1</v>
      </c>
      <c r="E285">
        <v>1</v>
      </c>
      <c r="F285">
        <v>2</v>
      </c>
      <c r="G285">
        <v>2</v>
      </c>
      <c r="I285">
        <v>2</v>
      </c>
      <c r="J285">
        <v>9.6999999999999993</v>
      </c>
      <c r="K285">
        <v>1</v>
      </c>
      <c r="L285">
        <v>10</v>
      </c>
      <c r="M285">
        <v>2</v>
      </c>
      <c r="O285">
        <v>90</v>
      </c>
      <c r="P285">
        <v>148117</v>
      </c>
      <c r="Q285">
        <v>2</v>
      </c>
      <c r="R285">
        <v>1</v>
      </c>
      <c r="X285">
        <v>10.8</v>
      </c>
      <c r="Y285">
        <v>5.45</v>
      </c>
      <c r="Z285">
        <v>219</v>
      </c>
      <c r="AA285">
        <v>3.4</v>
      </c>
      <c r="AB285">
        <v>3.8</v>
      </c>
      <c r="AC285">
        <v>75</v>
      </c>
      <c r="AE285">
        <v>35</v>
      </c>
      <c r="AF285">
        <v>39</v>
      </c>
      <c r="AH285">
        <v>24</v>
      </c>
      <c r="AI285">
        <v>88</v>
      </c>
      <c r="AJ285">
        <v>110</v>
      </c>
      <c r="AK285">
        <v>102</v>
      </c>
      <c r="AL285">
        <v>15</v>
      </c>
      <c r="AN285" s="15"/>
      <c r="AO285" s="15"/>
      <c r="AR285" s="15"/>
    </row>
    <row r="286" spans="2:44" ht="15" customHeight="1" x14ac:dyDescent="0.25">
      <c r="B286">
        <v>40</v>
      </c>
      <c r="C286">
        <v>1</v>
      </c>
      <c r="D286">
        <v>1</v>
      </c>
      <c r="E286">
        <v>1</v>
      </c>
      <c r="F286">
        <v>1</v>
      </c>
      <c r="G286">
        <v>2</v>
      </c>
      <c r="I286">
        <v>2</v>
      </c>
      <c r="J286">
        <v>10.5</v>
      </c>
      <c r="K286">
        <v>1</v>
      </c>
      <c r="L286">
        <v>12</v>
      </c>
      <c r="M286">
        <v>1</v>
      </c>
      <c r="O286">
        <v>198</v>
      </c>
      <c r="P286">
        <v>356000</v>
      </c>
      <c r="Q286">
        <v>2</v>
      </c>
      <c r="R286">
        <v>1</v>
      </c>
      <c r="X286">
        <v>14.2</v>
      </c>
      <c r="Y286">
        <v>7.99</v>
      </c>
      <c r="Z286">
        <v>191</v>
      </c>
      <c r="AA286">
        <v>0.9</v>
      </c>
      <c r="AD286">
        <v>235</v>
      </c>
      <c r="AE286">
        <v>25</v>
      </c>
      <c r="AF286">
        <v>201</v>
      </c>
      <c r="AH286">
        <v>30</v>
      </c>
      <c r="AI286">
        <v>76</v>
      </c>
      <c r="AJ286">
        <v>232</v>
      </c>
      <c r="AK286">
        <v>101</v>
      </c>
      <c r="AL286">
        <v>15</v>
      </c>
      <c r="AN286" s="15"/>
      <c r="AO286" s="15"/>
      <c r="AR286" s="15"/>
    </row>
    <row r="287" spans="2:44" x14ac:dyDescent="0.25">
      <c r="B287">
        <v>37</v>
      </c>
      <c r="C287">
        <v>1</v>
      </c>
      <c r="D287">
        <v>1</v>
      </c>
      <c r="E287">
        <v>1</v>
      </c>
      <c r="F287">
        <v>1</v>
      </c>
      <c r="G287">
        <v>2</v>
      </c>
      <c r="I287">
        <v>2</v>
      </c>
      <c r="J287">
        <v>3.6</v>
      </c>
      <c r="K287">
        <v>1</v>
      </c>
      <c r="L287">
        <v>5</v>
      </c>
      <c r="M287">
        <v>2</v>
      </c>
      <c r="O287">
        <v>34</v>
      </c>
      <c r="P287">
        <v>184190</v>
      </c>
      <c r="Q287">
        <v>2</v>
      </c>
      <c r="R287">
        <v>1</v>
      </c>
      <c r="X287">
        <v>12.6</v>
      </c>
      <c r="Y287">
        <v>3.96</v>
      </c>
      <c r="Z287">
        <v>22</v>
      </c>
      <c r="AA287">
        <v>2.2999999999999998</v>
      </c>
      <c r="AB287">
        <v>9.4</v>
      </c>
      <c r="AC287">
        <v>210</v>
      </c>
      <c r="AD287">
        <v>69</v>
      </c>
      <c r="AE287">
        <v>35</v>
      </c>
      <c r="AF287">
        <v>107</v>
      </c>
      <c r="AH287">
        <v>18</v>
      </c>
      <c r="AI287">
        <v>97</v>
      </c>
      <c r="AJ287">
        <v>89</v>
      </c>
      <c r="AK287">
        <v>126</v>
      </c>
      <c r="AL287">
        <v>15</v>
      </c>
      <c r="AN287" s="15"/>
      <c r="AO287" s="15"/>
      <c r="AR287" s="15"/>
    </row>
    <row r="288" spans="2:44" x14ac:dyDescent="0.25">
      <c r="B288">
        <v>29</v>
      </c>
      <c r="C288">
        <v>1</v>
      </c>
      <c r="D288">
        <v>1</v>
      </c>
      <c r="E288">
        <v>2</v>
      </c>
      <c r="F288">
        <v>1</v>
      </c>
      <c r="G288">
        <v>2</v>
      </c>
      <c r="I288">
        <v>2</v>
      </c>
      <c r="J288">
        <v>2.9</v>
      </c>
      <c r="K288">
        <v>1</v>
      </c>
      <c r="L288">
        <v>11</v>
      </c>
      <c r="M288">
        <v>2</v>
      </c>
      <c r="O288">
        <v>6</v>
      </c>
      <c r="P288">
        <v>47941</v>
      </c>
      <c r="Q288">
        <v>2</v>
      </c>
      <c r="R288">
        <v>2</v>
      </c>
      <c r="X288">
        <v>14.7</v>
      </c>
      <c r="Y288">
        <v>8.6</v>
      </c>
      <c r="Z288">
        <v>260</v>
      </c>
      <c r="AA288">
        <v>1.9</v>
      </c>
      <c r="AD288">
        <v>73</v>
      </c>
      <c r="AE288">
        <v>35</v>
      </c>
      <c r="AF288">
        <v>137</v>
      </c>
      <c r="AH288">
        <v>28</v>
      </c>
      <c r="AI288">
        <v>77</v>
      </c>
      <c r="AJ288">
        <v>106</v>
      </c>
      <c r="AK288">
        <v>115</v>
      </c>
      <c r="AL288">
        <v>15</v>
      </c>
      <c r="AN288" s="15"/>
      <c r="AO288" s="15"/>
      <c r="AR288" s="15"/>
    </row>
    <row r="289" spans="2:44" ht="15" customHeight="1" x14ac:dyDescent="0.25">
      <c r="B289">
        <v>39</v>
      </c>
      <c r="C289">
        <v>2</v>
      </c>
      <c r="D289">
        <v>1</v>
      </c>
      <c r="E289">
        <v>1</v>
      </c>
      <c r="F289">
        <v>1</v>
      </c>
      <c r="G289">
        <v>2</v>
      </c>
      <c r="I289">
        <v>2</v>
      </c>
      <c r="J289">
        <v>1.8</v>
      </c>
      <c r="K289">
        <v>2</v>
      </c>
      <c r="L289">
        <v>9</v>
      </c>
      <c r="M289">
        <v>1</v>
      </c>
      <c r="O289">
        <v>15</v>
      </c>
      <c r="P289">
        <v>285233</v>
      </c>
      <c r="Q289">
        <v>2</v>
      </c>
      <c r="R289">
        <v>3</v>
      </c>
      <c r="X289">
        <v>10.8</v>
      </c>
      <c r="Y289">
        <v>1.8</v>
      </c>
      <c r="Z289">
        <v>526</v>
      </c>
      <c r="AA289">
        <v>4.0999999999999996</v>
      </c>
      <c r="AB289">
        <v>14.6</v>
      </c>
      <c r="AC289">
        <v>309</v>
      </c>
      <c r="AE289">
        <v>21</v>
      </c>
      <c r="AF289">
        <v>278</v>
      </c>
      <c r="AH289">
        <v>20</v>
      </c>
      <c r="AI289">
        <v>93</v>
      </c>
      <c r="AJ289">
        <v>64</v>
      </c>
      <c r="AK289">
        <v>104</v>
      </c>
      <c r="AL289">
        <v>14</v>
      </c>
      <c r="AN289" s="15"/>
      <c r="AO289" s="15"/>
      <c r="AR289" s="15"/>
    </row>
    <row r="290" spans="2:44" x14ac:dyDescent="0.25">
      <c r="B290">
        <v>34</v>
      </c>
      <c r="C290">
        <v>1</v>
      </c>
      <c r="D290">
        <v>1</v>
      </c>
      <c r="E290">
        <v>2</v>
      </c>
      <c r="F290">
        <v>2</v>
      </c>
      <c r="G290">
        <v>2</v>
      </c>
      <c r="I290">
        <v>1</v>
      </c>
      <c r="J290">
        <v>0.1</v>
      </c>
      <c r="K290">
        <v>0</v>
      </c>
      <c r="L290">
        <v>0</v>
      </c>
      <c r="M290">
        <v>2</v>
      </c>
      <c r="O290">
        <v>539</v>
      </c>
      <c r="P290">
        <v>5000</v>
      </c>
      <c r="Q290">
        <v>2</v>
      </c>
      <c r="R290">
        <v>1</v>
      </c>
      <c r="X290">
        <v>15</v>
      </c>
      <c r="Y290">
        <v>8.59</v>
      </c>
      <c r="Z290">
        <v>223</v>
      </c>
      <c r="AA290">
        <v>1.9</v>
      </c>
      <c r="AD290">
        <v>0</v>
      </c>
      <c r="AE290">
        <v>42</v>
      </c>
      <c r="AF290">
        <v>46</v>
      </c>
      <c r="AH290">
        <v>14</v>
      </c>
      <c r="AI290">
        <v>98</v>
      </c>
      <c r="AJ290">
        <v>122</v>
      </c>
      <c r="AK290">
        <v>61</v>
      </c>
      <c r="AL290">
        <v>15</v>
      </c>
      <c r="AN290" s="15"/>
      <c r="AO290" s="15"/>
      <c r="AR290" s="15"/>
    </row>
    <row r="291" spans="2:44" x14ac:dyDescent="0.25">
      <c r="B291">
        <v>34</v>
      </c>
      <c r="C291">
        <v>1</v>
      </c>
      <c r="D291">
        <v>1</v>
      </c>
      <c r="E291">
        <v>1</v>
      </c>
      <c r="F291">
        <v>2</v>
      </c>
      <c r="G291">
        <v>2</v>
      </c>
      <c r="I291">
        <v>2</v>
      </c>
      <c r="J291">
        <v>5.2</v>
      </c>
      <c r="K291">
        <v>0</v>
      </c>
      <c r="L291">
        <v>3</v>
      </c>
      <c r="M291">
        <v>2</v>
      </c>
      <c r="O291">
        <v>124</v>
      </c>
      <c r="P291">
        <v>202000</v>
      </c>
      <c r="Q291">
        <v>2</v>
      </c>
      <c r="R291">
        <v>1</v>
      </c>
      <c r="X291">
        <v>13.3</v>
      </c>
      <c r="Y291">
        <v>5.39</v>
      </c>
      <c r="Z291">
        <v>362</v>
      </c>
      <c r="AA291">
        <v>2.2000000000000002</v>
      </c>
      <c r="AB291">
        <v>1.2</v>
      </c>
      <c r="AC291">
        <v>40</v>
      </c>
      <c r="AD291">
        <v>77</v>
      </c>
      <c r="AE291">
        <v>38</v>
      </c>
      <c r="AF291">
        <v>36</v>
      </c>
      <c r="AH291">
        <v>18</v>
      </c>
      <c r="AI291">
        <v>97</v>
      </c>
      <c r="AJ291">
        <v>102</v>
      </c>
      <c r="AK291">
        <v>102</v>
      </c>
      <c r="AL291">
        <v>15</v>
      </c>
      <c r="AN291" s="15"/>
      <c r="AO291" s="15"/>
      <c r="AR291" s="15"/>
    </row>
    <row r="292" spans="2:44" x14ac:dyDescent="0.25">
      <c r="B292">
        <v>31</v>
      </c>
      <c r="C292">
        <v>1</v>
      </c>
      <c r="D292">
        <v>1</v>
      </c>
      <c r="E292">
        <v>1</v>
      </c>
      <c r="F292">
        <v>1</v>
      </c>
      <c r="G292">
        <v>2</v>
      </c>
      <c r="I292">
        <v>1</v>
      </c>
      <c r="J292">
        <v>0.5</v>
      </c>
      <c r="K292">
        <v>0</v>
      </c>
      <c r="L292">
        <v>1</v>
      </c>
      <c r="M292">
        <v>2</v>
      </c>
      <c r="O292">
        <v>693</v>
      </c>
      <c r="P292">
        <v>691</v>
      </c>
      <c r="Q292">
        <v>1</v>
      </c>
      <c r="R292">
        <v>3</v>
      </c>
      <c r="S292">
        <v>2</v>
      </c>
      <c r="T292">
        <v>0</v>
      </c>
      <c r="U292">
        <v>1</v>
      </c>
      <c r="X292">
        <v>14.3</v>
      </c>
      <c r="Y292">
        <v>5.25</v>
      </c>
      <c r="Z292">
        <v>243</v>
      </c>
      <c r="AA292">
        <v>1.7</v>
      </c>
      <c r="AB292">
        <v>2.1</v>
      </c>
      <c r="AC292">
        <v>54</v>
      </c>
      <c r="AE292">
        <v>38</v>
      </c>
      <c r="AF292">
        <v>44</v>
      </c>
      <c r="AH292">
        <v>16</v>
      </c>
      <c r="AI292">
        <v>99</v>
      </c>
      <c r="AJ292">
        <v>118</v>
      </c>
      <c r="AK292">
        <v>100</v>
      </c>
      <c r="AL292">
        <v>15</v>
      </c>
      <c r="AN292" s="15"/>
      <c r="AO292" s="15"/>
      <c r="AR292" s="15"/>
    </row>
    <row r="293" spans="2:44" x14ac:dyDescent="0.25">
      <c r="B293">
        <v>36</v>
      </c>
      <c r="C293">
        <v>2</v>
      </c>
      <c r="D293">
        <v>1</v>
      </c>
      <c r="E293">
        <v>2</v>
      </c>
      <c r="F293">
        <v>1</v>
      </c>
      <c r="G293">
        <v>2</v>
      </c>
      <c r="I293">
        <v>2</v>
      </c>
      <c r="J293">
        <v>8.5</v>
      </c>
      <c r="K293">
        <v>1</v>
      </c>
      <c r="L293">
        <v>10</v>
      </c>
      <c r="M293">
        <v>2</v>
      </c>
      <c r="O293">
        <v>81</v>
      </c>
      <c r="P293">
        <v>1603549</v>
      </c>
      <c r="Q293">
        <v>2</v>
      </c>
      <c r="R293">
        <v>1</v>
      </c>
      <c r="X293">
        <v>10.3</v>
      </c>
      <c r="Y293">
        <v>5.51</v>
      </c>
      <c r="Z293">
        <v>72</v>
      </c>
      <c r="AA293">
        <v>1.1000000000000001</v>
      </c>
      <c r="AB293">
        <v>6.9</v>
      </c>
      <c r="AC293">
        <v>67</v>
      </c>
      <c r="AD293">
        <v>87</v>
      </c>
      <c r="AE293">
        <v>33</v>
      </c>
      <c r="AF293">
        <v>245</v>
      </c>
      <c r="AH293">
        <v>19</v>
      </c>
      <c r="AI293">
        <v>95</v>
      </c>
      <c r="AJ293">
        <v>102</v>
      </c>
      <c r="AK293">
        <v>147</v>
      </c>
      <c r="AL293">
        <v>14</v>
      </c>
      <c r="AN293" s="15"/>
      <c r="AO293" s="15"/>
      <c r="AR293" s="15"/>
    </row>
    <row r="294" spans="2:44" x14ac:dyDescent="0.25">
      <c r="B294">
        <v>39</v>
      </c>
      <c r="C294">
        <v>1</v>
      </c>
      <c r="D294">
        <v>1</v>
      </c>
      <c r="E294">
        <v>1</v>
      </c>
      <c r="F294">
        <v>1</v>
      </c>
      <c r="G294">
        <v>2</v>
      </c>
      <c r="I294">
        <v>2</v>
      </c>
      <c r="J294">
        <v>12.2</v>
      </c>
      <c r="K294">
        <v>1</v>
      </c>
      <c r="L294">
        <v>9</v>
      </c>
      <c r="M294">
        <v>2</v>
      </c>
      <c r="O294">
        <v>98</v>
      </c>
      <c r="P294">
        <v>851773</v>
      </c>
      <c r="Q294">
        <v>2</v>
      </c>
      <c r="R294">
        <v>1</v>
      </c>
      <c r="X294">
        <v>12.6</v>
      </c>
      <c r="AA294">
        <v>2</v>
      </c>
      <c r="AB294">
        <v>41.6</v>
      </c>
      <c r="AC294">
        <v>658</v>
      </c>
      <c r="AH294">
        <v>19</v>
      </c>
      <c r="AI294">
        <v>92</v>
      </c>
      <c r="AJ294">
        <v>89</v>
      </c>
      <c r="AK294">
        <v>120</v>
      </c>
      <c r="AL294">
        <v>15</v>
      </c>
      <c r="AN294" s="15"/>
      <c r="AO294" s="15"/>
      <c r="AR294" s="15"/>
    </row>
    <row r="295" spans="2:44" x14ac:dyDescent="0.25">
      <c r="B295">
        <v>43</v>
      </c>
      <c r="C295">
        <v>1</v>
      </c>
      <c r="D295">
        <v>1</v>
      </c>
      <c r="E295">
        <v>2</v>
      </c>
      <c r="F295">
        <v>2</v>
      </c>
      <c r="G295">
        <v>2</v>
      </c>
      <c r="I295">
        <v>2</v>
      </c>
      <c r="J295">
        <v>21</v>
      </c>
      <c r="K295">
        <v>1</v>
      </c>
      <c r="L295">
        <v>8</v>
      </c>
      <c r="M295">
        <v>2</v>
      </c>
      <c r="O295">
        <v>106</v>
      </c>
      <c r="P295">
        <v>141190</v>
      </c>
      <c r="Q295">
        <v>2</v>
      </c>
      <c r="R295">
        <v>1</v>
      </c>
      <c r="X295">
        <v>16.8</v>
      </c>
      <c r="Y295">
        <v>5.52</v>
      </c>
      <c r="Z295">
        <v>174</v>
      </c>
      <c r="AA295">
        <v>2.2000000000000002</v>
      </c>
      <c r="AB295">
        <v>5.4</v>
      </c>
      <c r="AC295">
        <v>48</v>
      </c>
      <c r="AD295">
        <v>28</v>
      </c>
      <c r="AE295">
        <v>40</v>
      </c>
      <c r="AF295">
        <v>18</v>
      </c>
      <c r="AH295">
        <v>19</v>
      </c>
      <c r="AI295">
        <v>93</v>
      </c>
      <c r="AJ295">
        <v>155</v>
      </c>
      <c r="AK295">
        <v>86</v>
      </c>
      <c r="AL295">
        <v>10</v>
      </c>
      <c r="AN295" s="15"/>
      <c r="AO295" s="15"/>
      <c r="AR295" s="15"/>
    </row>
    <row r="296" spans="2:44" x14ac:dyDescent="0.25">
      <c r="B296">
        <v>44</v>
      </c>
      <c r="C296">
        <v>1</v>
      </c>
      <c r="D296">
        <v>1</v>
      </c>
      <c r="E296">
        <v>1</v>
      </c>
      <c r="F296">
        <v>1</v>
      </c>
      <c r="G296">
        <v>2</v>
      </c>
      <c r="I296">
        <v>2</v>
      </c>
      <c r="J296">
        <v>8.9</v>
      </c>
      <c r="K296">
        <v>0</v>
      </c>
      <c r="L296">
        <v>4</v>
      </c>
      <c r="M296">
        <v>2</v>
      </c>
      <c r="O296">
        <v>189</v>
      </c>
      <c r="P296">
        <v>105000</v>
      </c>
      <c r="Q296">
        <v>2</v>
      </c>
      <c r="R296">
        <v>1</v>
      </c>
      <c r="X296">
        <v>13.4</v>
      </c>
      <c r="Y296">
        <v>4.29</v>
      </c>
      <c r="Z296">
        <v>254</v>
      </c>
      <c r="AA296">
        <v>1.8</v>
      </c>
      <c r="AB296">
        <v>6.2</v>
      </c>
      <c r="AC296">
        <v>93</v>
      </c>
      <c r="AD296">
        <v>10</v>
      </c>
      <c r="AE296">
        <v>28</v>
      </c>
      <c r="AF296">
        <v>118</v>
      </c>
      <c r="AH296">
        <v>22</v>
      </c>
      <c r="AI296">
        <v>95</v>
      </c>
      <c r="AJ296">
        <v>119</v>
      </c>
      <c r="AK296">
        <v>105</v>
      </c>
      <c r="AL296">
        <v>15</v>
      </c>
      <c r="AN296" s="15"/>
      <c r="AO296" s="15"/>
      <c r="AR296" s="15"/>
    </row>
    <row r="297" spans="2:44" ht="15" customHeight="1" x14ac:dyDescent="0.25">
      <c r="B297">
        <v>30</v>
      </c>
      <c r="C297">
        <v>2</v>
      </c>
      <c r="D297">
        <v>1</v>
      </c>
      <c r="E297">
        <v>1</v>
      </c>
      <c r="F297">
        <v>2</v>
      </c>
      <c r="G297">
        <v>2</v>
      </c>
      <c r="I297">
        <v>2</v>
      </c>
      <c r="J297">
        <v>14.6</v>
      </c>
      <c r="K297">
        <v>0</v>
      </c>
      <c r="L297">
        <v>6</v>
      </c>
      <c r="M297">
        <v>1</v>
      </c>
      <c r="O297">
        <v>43</v>
      </c>
      <c r="P297">
        <v>156105</v>
      </c>
      <c r="Q297">
        <v>2</v>
      </c>
      <c r="R297">
        <v>1</v>
      </c>
      <c r="X297">
        <v>13.1</v>
      </c>
      <c r="Y297">
        <v>4.5</v>
      </c>
      <c r="Z297">
        <v>141</v>
      </c>
      <c r="AA297">
        <v>1.6</v>
      </c>
      <c r="AB297">
        <v>1.6</v>
      </c>
      <c r="AC297">
        <v>45</v>
      </c>
      <c r="AD297">
        <v>36</v>
      </c>
      <c r="AE297">
        <v>34</v>
      </c>
      <c r="AF297">
        <v>27</v>
      </c>
      <c r="AH297">
        <v>18</v>
      </c>
      <c r="AI297">
        <v>95</v>
      </c>
      <c r="AJ297">
        <v>111</v>
      </c>
      <c r="AK297">
        <v>120</v>
      </c>
      <c r="AL297">
        <v>14</v>
      </c>
      <c r="AN297" s="15"/>
      <c r="AO297" s="15"/>
      <c r="AR297" s="15"/>
    </row>
    <row r="298" spans="2:44" x14ac:dyDescent="0.25">
      <c r="B298">
        <v>51</v>
      </c>
      <c r="C298">
        <v>1</v>
      </c>
      <c r="D298">
        <v>1</v>
      </c>
      <c r="E298">
        <v>1</v>
      </c>
      <c r="F298">
        <v>1</v>
      </c>
      <c r="G298">
        <v>2</v>
      </c>
      <c r="I298">
        <v>3</v>
      </c>
      <c r="J298">
        <v>1.9</v>
      </c>
      <c r="K298">
        <v>0</v>
      </c>
      <c r="L298">
        <v>7</v>
      </c>
      <c r="M298">
        <v>2</v>
      </c>
      <c r="O298">
        <v>14</v>
      </c>
      <c r="P298">
        <v>4050000</v>
      </c>
      <c r="Q298">
        <v>2</v>
      </c>
      <c r="R298">
        <v>1</v>
      </c>
      <c r="X298">
        <v>8.6</v>
      </c>
      <c r="Y298">
        <v>5.67</v>
      </c>
      <c r="Z298">
        <v>79</v>
      </c>
      <c r="AD298">
        <v>150</v>
      </c>
      <c r="AE298">
        <v>21</v>
      </c>
      <c r="AF298">
        <v>38</v>
      </c>
      <c r="AH298">
        <v>14</v>
      </c>
      <c r="AI298">
        <v>92</v>
      </c>
      <c r="AJ298">
        <v>102</v>
      </c>
      <c r="AK298">
        <v>120</v>
      </c>
      <c r="AL298">
        <v>15</v>
      </c>
      <c r="AN298" s="15"/>
      <c r="AO298" s="15"/>
      <c r="AR298" s="15"/>
    </row>
    <row r="299" spans="2:44" x14ac:dyDescent="0.25">
      <c r="B299">
        <v>33</v>
      </c>
      <c r="C299">
        <v>1</v>
      </c>
      <c r="D299">
        <v>1</v>
      </c>
      <c r="E299">
        <v>1</v>
      </c>
      <c r="F299">
        <v>1</v>
      </c>
      <c r="G299">
        <v>2</v>
      </c>
      <c r="I299">
        <v>2</v>
      </c>
      <c r="J299">
        <v>9</v>
      </c>
      <c r="K299">
        <v>0</v>
      </c>
      <c r="L299">
        <v>6</v>
      </c>
      <c r="M299">
        <v>2</v>
      </c>
      <c r="O299">
        <v>161</v>
      </c>
      <c r="P299">
        <v>269000</v>
      </c>
      <c r="Q299">
        <v>2</v>
      </c>
      <c r="R299">
        <v>2</v>
      </c>
      <c r="X299">
        <v>11.9</v>
      </c>
      <c r="Y299">
        <v>4.1399999999999997</v>
      </c>
      <c r="Z299">
        <v>372</v>
      </c>
      <c r="AA299">
        <v>1.8</v>
      </c>
      <c r="AB299">
        <v>2.8</v>
      </c>
      <c r="AC299">
        <v>78</v>
      </c>
      <c r="AD299">
        <v>87</v>
      </c>
      <c r="AE299">
        <v>34</v>
      </c>
      <c r="AF299">
        <v>96</v>
      </c>
      <c r="AH299">
        <v>18</v>
      </c>
      <c r="AI299">
        <v>91</v>
      </c>
      <c r="AJ299">
        <v>127</v>
      </c>
      <c r="AK299">
        <v>106</v>
      </c>
      <c r="AL299">
        <v>15</v>
      </c>
      <c r="AN299" s="15"/>
      <c r="AO299" s="15"/>
      <c r="AR299" s="15"/>
    </row>
    <row r="300" spans="2:44" x14ac:dyDescent="0.25">
      <c r="B300">
        <v>29</v>
      </c>
      <c r="C300">
        <v>1</v>
      </c>
      <c r="D300">
        <v>1</v>
      </c>
      <c r="E300">
        <v>1</v>
      </c>
      <c r="F300">
        <v>2</v>
      </c>
      <c r="G300">
        <v>2</v>
      </c>
      <c r="I300">
        <v>1</v>
      </c>
      <c r="J300">
        <v>5.5</v>
      </c>
      <c r="K300">
        <v>1</v>
      </c>
      <c r="L300">
        <v>1</v>
      </c>
      <c r="M300">
        <v>2</v>
      </c>
      <c r="O300">
        <v>150</v>
      </c>
      <c r="P300">
        <v>47705</v>
      </c>
      <c r="Q300">
        <v>2</v>
      </c>
      <c r="R300">
        <v>1</v>
      </c>
      <c r="X300">
        <v>15.9</v>
      </c>
      <c r="Y300">
        <v>3.5</v>
      </c>
      <c r="Z300">
        <v>184</v>
      </c>
      <c r="AA300">
        <v>1.5</v>
      </c>
      <c r="AB300">
        <v>3.6</v>
      </c>
      <c r="AC300">
        <v>76</v>
      </c>
      <c r="AD300">
        <v>10</v>
      </c>
      <c r="AE300">
        <v>45</v>
      </c>
      <c r="AF300">
        <v>23</v>
      </c>
      <c r="AH300">
        <v>16</v>
      </c>
      <c r="AI300">
        <v>100</v>
      </c>
      <c r="AJ300">
        <v>120</v>
      </c>
      <c r="AK300">
        <v>100</v>
      </c>
      <c r="AL300">
        <v>14</v>
      </c>
      <c r="AN300" s="15"/>
      <c r="AO300" s="15"/>
      <c r="AR300" s="15"/>
    </row>
    <row r="301" spans="2:44" x14ac:dyDescent="0.25">
      <c r="B301">
        <v>26</v>
      </c>
      <c r="C301">
        <v>2</v>
      </c>
      <c r="D301">
        <v>1</v>
      </c>
      <c r="E301">
        <v>1</v>
      </c>
      <c r="F301">
        <v>1</v>
      </c>
      <c r="G301">
        <v>2</v>
      </c>
      <c r="I301">
        <v>2</v>
      </c>
      <c r="J301">
        <v>6</v>
      </c>
      <c r="K301">
        <v>2</v>
      </c>
      <c r="L301">
        <v>9</v>
      </c>
      <c r="M301">
        <v>2</v>
      </c>
      <c r="O301">
        <v>3</v>
      </c>
      <c r="P301">
        <v>1890000</v>
      </c>
      <c r="Q301">
        <v>2</v>
      </c>
      <c r="R301">
        <v>1</v>
      </c>
      <c r="AA301">
        <v>1</v>
      </c>
      <c r="AB301">
        <v>2.9</v>
      </c>
      <c r="AC301">
        <v>46</v>
      </c>
      <c r="AD301">
        <v>203</v>
      </c>
      <c r="AE301">
        <v>29</v>
      </c>
      <c r="AF301">
        <v>18</v>
      </c>
      <c r="AH301">
        <v>60</v>
      </c>
      <c r="AI301">
        <v>92</v>
      </c>
      <c r="AJ301">
        <v>94</v>
      </c>
      <c r="AK301">
        <v>138</v>
      </c>
      <c r="AL301">
        <v>15</v>
      </c>
      <c r="AN301" s="15"/>
      <c r="AO301" s="15"/>
      <c r="AR301" s="15"/>
    </row>
    <row r="302" spans="2:44" x14ac:dyDescent="0.25">
      <c r="B302">
        <v>41</v>
      </c>
      <c r="C302">
        <v>1</v>
      </c>
      <c r="D302">
        <v>1</v>
      </c>
      <c r="E302">
        <v>2</v>
      </c>
      <c r="F302">
        <v>2</v>
      </c>
      <c r="G302">
        <v>2</v>
      </c>
      <c r="I302">
        <v>1</v>
      </c>
      <c r="J302">
        <v>0.2</v>
      </c>
      <c r="K302">
        <v>2</v>
      </c>
      <c r="L302">
        <v>8</v>
      </c>
      <c r="M302">
        <v>2</v>
      </c>
      <c r="O302">
        <v>71</v>
      </c>
      <c r="P302">
        <v>1990000</v>
      </c>
      <c r="Q302">
        <v>2</v>
      </c>
      <c r="R302">
        <v>2</v>
      </c>
      <c r="X302">
        <v>7</v>
      </c>
      <c r="Y302">
        <v>10.6</v>
      </c>
      <c r="Z302">
        <v>168</v>
      </c>
      <c r="AA302">
        <v>2.2000000000000002</v>
      </c>
      <c r="AB302">
        <v>6.7</v>
      </c>
      <c r="AC302">
        <v>99</v>
      </c>
      <c r="AD302">
        <v>142</v>
      </c>
      <c r="AE302">
        <v>25</v>
      </c>
      <c r="AF302">
        <v>76</v>
      </c>
      <c r="AH302">
        <v>25</v>
      </c>
      <c r="AI302">
        <v>100</v>
      </c>
      <c r="AJ302">
        <v>78</v>
      </c>
      <c r="AK302">
        <v>123</v>
      </c>
      <c r="AL302">
        <v>15</v>
      </c>
      <c r="AN302" s="15"/>
      <c r="AO302" s="15"/>
      <c r="AR302" s="15"/>
    </row>
    <row r="303" spans="2:44" x14ac:dyDescent="0.25">
      <c r="B303">
        <v>23</v>
      </c>
      <c r="C303">
        <v>1</v>
      </c>
      <c r="D303">
        <v>1</v>
      </c>
      <c r="E303">
        <v>1</v>
      </c>
      <c r="F303">
        <v>1</v>
      </c>
      <c r="G303">
        <v>2</v>
      </c>
      <c r="I303">
        <v>3</v>
      </c>
      <c r="J303">
        <v>1.4</v>
      </c>
      <c r="K303">
        <v>2</v>
      </c>
      <c r="L303">
        <v>13</v>
      </c>
      <c r="M303">
        <v>2</v>
      </c>
      <c r="O303">
        <v>43</v>
      </c>
      <c r="P303">
        <v>8816930</v>
      </c>
      <c r="Q303">
        <v>2</v>
      </c>
      <c r="R303">
        <v>1</v>
      </c>
      <c r="X303">
        <v>11</v>
      </c>
      <c r="Y303">
        <v>6.3</v>
      </c>
      <c r="Z303">
        <v>113</v>
      </c>
      <c r="AA303">
        <v>1.4</v>
      </c>
      <c r="AB303">
        <v>7.6</v>
      </c>
      <c r="AC303">
        <v>70</v>
      </c>
      <c r="AD303">
        <v>162</v>
      </c>
      <c r="AE303">
        <v>27</v>
      </c>
      <c r="AF303">
        <v>571</v>
      </c>
      <c r="AH303">
        <v>32</v>
      </c>
      <c r="AI303">
        <v>90</v>
      </c>
      <c r="AJ303">
        <v>96</v>
      </c>
      <c r="AK303">
        <v>130</v>
      </c>
      <c r="AL303">
        <v>15</v>
      </c>
      <c r="AN303" s="15"/>
      <c r="AO303" s="15"/>
      <c r="AR303" s="15"/>
    </row>
    <row r="304" spans="2:44" x14ac:dyDescent="0.25">
      <c r="B304">
        <v>36</v>
      </c>
      <c r="C304">
        <v>2</v>
      </c>
      <c r="D304">
        <v>1</v>
      </c>
      <c r="E304">
        <v>1</v>
      </c>
      <c r="F304">
        <v>1</v>
      </c>
      <c r="G304">
        <v>2</v>
      </c>
      <c r="I304">
        <v>3</v>
      </c>
      <c r="J304">
        <v>3.3</v>
      </c>
      <c r="K304">
        <v>2</v>
      </c>
      <c r="L304">
        <v>14</v>
      </c>
      <c r="M304">
        <v>2</v>
      </c>
      <c r="O304">
        <v>112</v>
      </c>
      <c r="P304">
        <v>188600</v>
      </c>
      <c r="Q304">
        <v>2</v>
      </c>
      <c r="R304">
        <v>1</v>
      </c>
      <c r="X304">
        <v>8.6</v>
      </c>
      <c r="Y304">
        <v>19.37</v>
      </c>
      <c r="Z304">
        <v>258</v>
      </c>
      <c r="AA304">
        <v>2.1</v>
      </c>
      <c r="AB304">
        <v>3</v>
      </c>
      <c r="AC304">
        <v>47</v>
      </c>
      <c r="AD304">
        <v>265</v>
      </c>
      <c r="AE304">
        <v>29</v>
      </c>
      <c r="AF304">
        <v>50</v>
      </c>
      <c r="AH304">
        <v>34</v>
      </c>
      <c r="AI304">
        <v>93</v>
      </c>
      <c r="AJ304">
        <v>100</v>
      </c>
      <c r="AK304">
        <v>150</v>
      </c>
      <c r="AL304">
        <v>15</v>
      </c>
      <c r="AN304" s="15"/>
      <c r="AO304" s="15"/>
      <c r="AR304" s="15"/>
    </row>
    <row r="305" spans="2:44" x14ac:dyDescent="0.25">
      <c r="B305">
        <v>23</v>
      </c>
      <c r="C305">
        <v>2</v>
      </c>
      <c r="D305">
        <v>1</v>
      </c>
      <c r="E305">
        <v>1</v>
      </c>
      <c r="F305">
        <v>1</v>
      </c>
      <c r="G305">
        <v>2</v>
      </c>
      <c r="I305">
        <v>2</v>
      </c>
      <c r="J305">
        <v>8.1</v>
      </c>
      <c r="K305">
        <v>0</v>
      </c>
      <c r="L305">
        <v>4</v>
      </c>
      <c r="M305">
        <v>2</v>
      </c>
      <c r="O305">
        <v>10</v>
      </c>
      <c r="P305">
        <v>2480000</v>
      </c>
      <c r="Q305">
        <v>2</v>
      </c>
      <c r="R305">
        <v>2</v>
      </c>
      <c r="X305">
        <v>10.8</v>
      </c>
      <c r="Y305">
        <v>1.44</v>
      </c>
      <c r="Z305">
        <v>337</v>
      </c>
      <c r="AA305">
        <v>3</v>
      </c>
      <c r="AB305">
        <v>6.3</v>
      </c>
      <c r="AC305">
        <v>92</v>
      </c>
      <c r="AD305">
        <v>76</v>
      </c>
      <c r="AE305">
        <v>31</v>
      </c>
      <c r="AF305">
        <v>26</v>
      </c>
      <c r="AH305">
        <v>15</v>
      </c>
      <c r="AI305">
        <v>96</v>
      </c>
      <c r="AJ305">
        <v>104</v>
      </c>
      <c r="AK305">
        <v>155</v>
      </c>
      <c r="AL305">
        <v>15</v>
      </c>
      <c r="AN305" s="15"/>
      <c r="AO305" s="15"/>
      <c r="AR305" s="15"/>
    </row>
    <row r="306" spans="2:44" x14ac:dyDescent="0.25">
      <c r="B306">
        <v>29</v>
      </c>
      <c r="C306">
        <v>2</v>
      </c>
      <c r="D306">
        <v>1</v>
      </c>
      <c r="E306">
        <v>1</v>
      </c>
      <c r="F306">
        <v>1</v>
      </c>
      <c r="G306">
        <v>2</v>
      </c>
      <c r="I306">
        <v>3</v>
      </c>
      <c r="J306">
        <v>1.3</v>
      </c>
      <c r="K306">
        <v>0</v>
      </c>
      <c r="L306">
        <v>5</v>
      </c>
      <c r="M306">
        <v>2</v>
      </c>
      <c r="O306">
        <v>49</v>
      </c>
      <c r="P306">
        <v>1433505</v>
      </c>
      <c r="Q306">
        <v>2</v>
      </c>
      <c r="R306">
        <v>2</v>
      </c>
      <c r="X306">
        <v>7.8</v>
      </c>
      <c r="Y306">
        <v>5.6</v>
      </c>
      <c r="Z306">
        <v>132</v>
      </c>
      <c r="AA306">
        <v>1.8</v>
      </c>
      <c r="AB306">
        <v>3.5</v>
      </c>
      <c r="AC306">
        <v>54</v>
      </c>
      <c r="AD306">
        <v>142</v>
      </c>
      <c r="AH306">
        <v>16</v>
      </c>
      <c r="AI306">
        <v>95</v>
      </c>
      <c r="AJ306">
        <v>105</v>
      </c>
      <c r="AK306">
        <v>153</v>
      </c>
      <c r="AL306">
        <v>15</v>
      </c>
      <c r="AN306" s="15"/>
      <c r="AO306" s="15"/>
      <c r="AR306" s="15"/>
    </row>
    <row r="307" spans="2:44" ht="15" customHeight="1" x14ac:dyDescent="0.25">
      <c r="B307">
        <v>42</v>
      </c>
      <c r="C307">
        <v>2</v>
      </c>
      <c r="D307">
        <v>1</v>
      </c>
      <c r="E307">
        <v>2</v>
      </c>
      <c r="F307">
        <v>1</v>
      </c>
      <c r="G307">
        <v>2</v>
      </c>
      <c r="I307">
        <v>2</v>
      </c>
      <c r="J307">
        <v>12.5</v>
      </c>
      <c r="K307">
        <v>1</v>
      </c>
      <c r="L307">
        <v>3</v>
      </c>
      <c r="M307">
        <v>1</v>
      </c>
      <c r="O307">
        <v>17</v>
      </c>
      <c r="P307">
        <v>1047775</v>
      </c>
      <c r="Q307">
        <v>2</v>
      </c>
      <c r="R307">
        <v>1</v>
      </c>
      <c r="X307">
        <v>9.5</v>
      </c>
      <c r="Y307">
        <v>6.7</v>
      </c>
      <c r="Z307">
        <v>189</v>
      </c>
      <c r="AA307">
        <v>1.4</v>
      </c>
      <c r="AB307">
        <v>6.7</v>
      </c>
      <c r="AC307">
        <v>80</v>
      </c>
      <c r="AD307">
        <v>148</v>
      </c>
      <c r="AE307">
        <v>22</v>
      </c>
      <c r="AF307">
        <v>80</v>
      </c>
      <c r="AH307">
        <v>24</v>
      </c>
      <c r="AI307">
        <v>98</v>
      </c>
      <c r="AJ307">
        <v>120</v>
      </c>
      <c r="AK307">
        <v>104</v>
      </c>
      <c r="AL307">
        <v>15</v>
      </c>
      <c r="AN307" s="15"/>
      <c r="AO307" s="15"/>
      <c r="AR307" s="15"/>
    </row>
    <row r="308" spans="2:44" x14ac:dyDescent="0.25">
      <c r="B308">
        <v>56</v>
      </c>
      <c r="C308">
        <v>1</v>
      </c>
      <c r="D308">
        <v>1</v>
      </c>
      <c r="E308">
        <v>1</v>
      </c>
      <c r="F308">
        <v>1</v>
      </c>
      <c r="G308">
        <v>2</v>
      </c>
      <c r="I308">
        <v>3</v>
      </c>
      <c r="J308">
        <v>0.3</v>
      </c>
      <c r="K308">
        <v>0</v>
      </c>
      <c r="L308">
        <v>7</v>
      </c>
      <c r="M308">
        <v>2</v>
      </c>
      <c r="O308">
        <v>143</v>
      </c>
      <c r="P308">
        <v>3980</v>
      </c>
      <c r="Q308">
        <v>2</v>
      </c>
      <c r="R308">
        <v>1</v>
      </c>
      <c r="X308">
        <v>10.9</v>
      </c>
      <c r="Y308">
        <v>12.15</v>
      </c>
      <c r="Z308">
        <v>273</v>
      </c>
      <c r="AA308">
        <v>2.5</v>
      </c>
      <c r="AB308">
        <v>6.5</v>
      </c>
      <c r="AC308">
        <v>86</v>
      </c>
      <c r="AD308">
        <v>246</v>
      </c>
      <c r="AE308">
        <v>27</v>
      </c>
      <c r="AF308">
        <v>121</v>
      </c>
      <c r="AH308">
        <v>20</v>
      </c>
      <c r="AI308">
        <v>89</v>
      </c>
      <c r="AJ308">
        <v>110</v>
      </c>
      <c r="AK308">
        <v>110</v>
      </c>
      <c r="AL308">
        <v>15</v>
      </c>
      <c r="AN308" s="15"/>
      <c r="AO308" s="15"/>
      <c r="AR308" s="15"/>
    </row>
    <row r="309" spans="2:44" x14ac:dyDescent="0.25">
      <c r="B309">
        <v>25</v>
      </c>
      <c r="C309">
        <v>2</v>
      </c>
      <c r="D309">
        <v>1</v>
      </c>
      <c r="E309">
        <v>1</v>
      </c>
      <c r="F309">
        <v>1</v>
      </c>
      <c r="G309">
        <v>2</v>
      </c>
      <c r="I309">
        <v>2</v>
      </c>
      <c r="J309">
        <v>4.8</v>
      </c>
      <c r="K309">
        <v>0</v>
      </c>
      <c r="L309">
        <v>8</v>
      </c>
      <c r="M309">
        <v>2</v>
      </c>
      <c r="O309">
        <v>134</v>
      </c>
      <c r="P309">
        <v>1230000</v>
      </c>
      <c r="Q309">
        <v>2</v>
      </c>
      <c r="R309">
        <v>2</v>
      </c>
      <c r="X309">
        <v>6.5</v>
      </c>
      <c r="Y309">
        <v>7.2</v>
      </c>
      <c r="Z309">
        <v>244</v>
      </c>
      <c r="AA309">
        <v>2.7</v>
      </c>
      <c r="AB309">
        <v>3.5</v>
      </c>
      <c r="AC309">
        <v>58</v>
      </c>
      <c r="AD309">
        <v>27</v>
      </c>
      <c r="AE309">
        <v>24</v>
      </c>
      <c r="AF309">
        <v>24</v>
      </c>
      <c r="AH309">
        <v>20</v>
      </c>
      <c r="AI309">
        <v>68</v>
      </c>
      <c r="AJ309">
        <v>160</v>
      </c>
      <c r="AK309">
        <v>113</v>
      </c>
      <c r="AL309">
        <v>15</v>
      </c>
      <c r="AN309" s="15"/>
      <c r="AO309" s="15"/>
      <c r="AR309" s="15"/>
    </row>
    <row r="310" spans="2:44" ht="15" customHeight="1" x14ac:dyDescent="0.25">
      <c r="B310">
        <v>26</v>
      </c>
      <c r="C310">
        <v>1</v>
      </c>
      <c r="D310">
        <v>1</v>
      </c>
      <c r="E310">
        <v>1</v>
      </c>
      <c r="F310">
        <v>1</v>
      </c>
      <c r="G310">
        <v>2</v>
      </c>
      <c r="I310">
        <v>2</v>
      </c>
      <c r="J310">
        <v>0.4</v>
      </c>
      <c r="K310">
        <v>1</v>
      </c>
      <c r="L310">
        <v>9</v>
      </c>
      <c r="M310">
        <v>1</v>
      </c>
      <c r="O310">
        <v>6</v>
      </c>
      <c r="P310">
        <v>3900000</v>
      </c>
      <c r="Q310">
        <v>2</v>
      </c>
      <c r="R310">
        <v>1</v>
      </c>
      <c r="X310">
        <v>5.3</v>
      </c>
      <c r="Y310">
        <v>8.0299999999999994</v>
      </c>
      <c r="Z310">
        <v>269</v>
      </c>
      <c r="AA310">
        <v>2.8</v>
      </c>
      <c r="AB310">
        <v>40.299999999999997</v>
      </c>
      <c r="AC310">
        <v>878</v>
      </c>
      <c r="AD310">
        <v>149</v>
      </c>
      <c r="AE310">
        <v>20</v>
      </c>
      <c r="AF310">
        <v>126</v>
      </c>
      <c r="AH310">
        <v>34</v>
      </c>
      <c r="AI310">
        <v>92</v>
      </c>
      <c r="AJ310">
        <v>146</v>
      </c>
      <c r="AK310">
        <v>120</v>
      </c>
      <c r="AL310">
        <v>15</v>
      </c>
      <c r="AN310" s="15"/>
      <c r="AO310" s="15"/>
      <c r="AR310" s="15"/>
    </row>
    <row r="311" spans="2:44" x14ac:dyDescent="0.25">
      <c r="B311">
        <v>32</v>
      </c>
      <c r="C311">
        <v>2</v>
      </c>
      <c r="D311">
        <v>1</v>
      </c>
      <c r="E311">
        <v>1</v>
      </c>
      <c r="F311">
        <v>2</v>
      </c>
      <c r="G311">
        <v>2</v>
      </c>
      <c r="I311">
        <v>3</v>
      </c>
      <c r="J311">
        <v>4.2</v>
      </c>
      <c r="M311">
        <v>2</v>
      </c>
      <c r="O311">
        <v>64</v>
      </c>
      <c r="P311">
        <v>278000</v>
      </c>
      <c r="Q311">
        <v>2</v>
      </c>
      <c r="R311">
        <v>2</v>
      </c>
      <c r="X311">
        <v>9.5</v>
      </c>
      <c r="Y311">
        <v>4.53</v>
      </c>
      <c r="Z311">
        <v>245</v>
      </c>
      <c r="AA311">
        <v>1.3</v>
      </c>
      <c r="AB311">
        <v>3.8</v>
      </c>
      <c r="AC311">
        <v>71</v>
      </c>
      <c r="AD311">
        <v>99</v>
      </c>
      <c r="AE311">
        <v>39</v>
      </c>
      <c r="AF311">
        <v>29</v>
      </c>
      <c r="AL311">
        <v>15</v>
      </c>
      <c r="AN311" s="15"/>
      <c r="AO311" s="15"/>
      <c r="AR311" s="15"/>
    </row>
    <row r="312" spans="2:44" x14ac:dyDescent="0.25">
      <c r="B312">
        <v>37</v>
      </c>
      <c r="C312">
        <v>2</v>
      </c>
      <c r="D312">
        <v>1</v>
      </c>
      <c r="E312">
        <v>1</v>
      </c>
      <c r="F312">
        <v>1</v>
      </c>
      <c r="G312">
        <v>2</v>
      </c>
      <c r="I312">
        <v>2</v>
      </c>
      <c r="J312">
        <v>5</v>
      </c>
      <c r="K312">
        <v>2</v>
      </c>
      <c r="L312">
        <v>12</v>
      </c>
      <c r="M312">
        <v>2</v>
      </c>
      <c r="O312">
        <v>64</v>
      </c>
      <c r="P312">
        <v>892000</v>
      </c>
      <c r="Q312">
        <v>2</v>
      </c>
      <c r="R312">
        <v>1</v>
      </c>
      <c r="X312">
        <v>8</v>
      </c>
      <c r="Y312">
        <v>24.5</v>
      </c>
      <c r="Z312">
        <v>266</v>
      </c>
      <c r="AA312">
        <v>2.1</v>
      </c>
      <c r="AB312">
        <v>8.1999999999999993</v>
      </c>
      <c r="AC312">
        <v>81</v>
      </c>
      <c r="AD312">
        <v>281</v>
      </c>
      <c r="AE312">
        <v>26</v>
      </c>
      <c r="AF312">
        <v>165</v>
      </c>
      <c r="AH312">
        <v>22</v>
      </c>
      <c r="AI312">
        <v>86</v>
      </c>
      <c r="AJ312">
        <v>70</v>
      </c>
      <c r="AK312">
        <v>127</v>
      </c>
      <c r="AL312">
        <v>15</v>
      </c>
      <c r="AN312" s="15"/>
      <c r="AO312" s="15"/>
      <c r="AR312" s="15"/>
    </row>
    <row r="313" spans="2:44" ht="15" customHeight="1" x14ac:dyDescent="0.25">
      <c r="B313">
        <v>59</v>
      </c>
      <c r="C313">
        <v>1</v>
      </c>
      <c r="D313">
        <v>1</v>
      </c>
      <c r="E313">
        <v>1</v>
      </c>
      <c r="F313">
        <v>1</v>
      </c>
      <c r="G313">
        <v>2</v>
      </c>
      <c r="I313">
        <v>2</v>
      </c>
      <c r="J313">
        <v>2.1</v>
      </c>
      <c r="K313">
        <v>1</v>
      </c>
      <c r="L313">
        <v>10</v>
      </c>
      <c r="M313">
        <v>1</v>
      </c>
      <c r="O313">
        <v>29</v>
      </c>
      <c r="P313">
        <v>387000</v>
      </c>
      <c r="Q313">
        <v>2</v>
      </c>
      <c r="R313">
        <v>1</v>
      </c>
      <c r="X313">
        <v>13</v>
      </c>
      <c r="Y313">
        <v>16</v>
      </c>
      <c r="Z313">
        <v>368</v>
      </c>
      <c r="AA313">
        <v>1.8</v>
      </c>
      <c r="AB313">
        <v>8.6</v>
      </c>
      <c r="AC313">
        <v>126</v>
      </c>
      <c r="AD313">
        <v>252</v>
      </c>
      <c r="AE313">
        <v>28</v>
      </c>
      <c r="AF313">
        <v>42</v>
      </c>
      <c r="AH313">
        <v>24</v>
      </c>
      <c r="AI313">
        <v>59</v>
      </c>
      <c r="AJ313">
        <v>101</v>
      </c>
      <c r="AK313">
        <v>112</v>
      </c>
      <c r="AL313">
        <v>15</v>
      </c>
    </row>
    <row r="314" spans="2:44" x14ac:dyDescent="0.25">
      <c r="B314">
        <v>39</v>
      </c>
      <c r="C314">
        <v>1</v>
      </c>
      <c r="D314">
        <v>4</v>
      </c>
      <c r="E314">
        <v>1</v>
      </c>
      <c r="F314">
        <v>1</v>
      </c>
      <c r="G314">
        <v>2</v>
      </c>
      <c r="I314">
        <v>2</v>
      </c>
      <c r="J314">
        <v>6</v>
      </c>
      <c r="K314">
        <v>0</v>
      </c>
      <c r="L314">
        <v>4</v>
      </c>
      <c r="M314">
        <v>2</v>
      </c>
      <c r="O314">
        <v>223</v>
      </c>
      <c r="P314">
        <v>242000</v>
      </c>
      <c r="Q314">
        <v>2</v>
      </c>
      <c r="R314">
        <v>1</v>
      </c>
      <c r="X314">
        <v>13.1</v>
      </c>
      <c r="Y314">
        <v>5.66</v>
      </c>
      <c r="Z314">
        <v>327</v>
      </c>
      <c r="AD314">
        <v>27</v>
      </c>
      <c r="AE314">
        <v>32</v>
      </c>
      <c r="AF314">
        <v>28</v>
      </c>
      <c r="AH314">
        <v>20</v>
      </c>
      <c r="AI314">
        <v>92</v>
      </c>
      <c r="AJ314">
        <v>146</v>
      </c>
      <c r="AK314">
        <v>90</v>
      </c>
      <c r="AL314">
        <v>15</v>
      </c>
    </row>
    <row r="315" spans="2:44" x14ac:dyDescent="0.25">
      <c r="B315">
        <v>26</v>
      </c>
      <c r="C315">
        <v>2</v>
      </c>
      <c r="D315">
        <v>1</v>
      </c>
      <c r="E315">
        <v>1</v>
      </c>
      <c r="F315">
        <v>1</v>
      </c>
      <c r="G315">
        <v>2</v>
      </c>
      <c r="I315">
        <v>3</v>
      </c>
      <c r="J315">
        <v>8.3000000000000007</v>
      </c>
      <c r="K315">
        <v>0</v>
      </c>
      <c r="L315">
        <v>2</v>
      </c>
      <c r="M315">
        <v>2</v>
      </c>
      <c r="O315">
        <v>43</v>
      </c>
      <c r="P315">
        <v>504000</v>
      </c>
      <c r="Q315">
        <v>2</v>
      </c>
      <c r="R315">
        <v>2</v>
      </c>
      <c r="X315">
        <v>5.9</v>
      </c>
      <c r="Y315">
        <v>6.4</v>
      </c>
      <c r="Z315">
        <v>420</v>
      </c>
      <c r="AA315">
        <v>2.5</v>
      </c>
      <c r="AB315">
        <v>1</v>
      </c>
      <c r="AC315">
        <v>23</v>
      </c>
      <c r="AD315">
        <v>95</v>
      </c>
      <c r="AE315">
        <v>30</v>
      </c>
      <c r="AF315">
        <v>55</v>
      </c>
      <c r="AH315">
        <v>20</v>
      </c>
      <c r="AI315">
        <v>96</v>
      </c>
      <c r="AJ315">
        <v>137</v>
      </c>
      <c r="AK315">
        <v>128</v>
      </c>
      <c r="AL315">
        <v>15</v>
      </c>
    </row>
    <row r="316" spans="2:44" x14ac:dyDescent="0.25">
      <c r="B316">
        <v>36</v>
      </c>
      <c r="C316">
        <v>2</v>
      </c>
      <c r="D316">
        <v>1</v>
      </c>
      <c r="E316">
        <v>1</v>
      </c>
      <c r="F316">
        <v>1</v>
      </c>
      <c r="G316">
        <v>2</v>
      </c>
      <c r="I316">
        <v>3</v>
      </c>
      <c r="J316">
        <v>2.2999999999999998</v>
      </c>
      <c r="K316">
        <v>2</v>
      </c>
      <c r="L316">
        <v>13</v>
      </c>
      <c r="M316">
        <v>2</v>
      </c>
      <c r="O316">
        <v>14</v>
      </c>
      <c r="P316">
        <v>125</v>
      </c>
      <c r="Q316">
        <v>1</v>
      </c>
      <c r="R316">
        <v>3</v>
      </c>
      <c r="S316">
        <v>2</v>
      </c>
      <c r="T316">
        <v>0</v>
      </c>
      <c r="U316">
        <v>1</v>
      </c>
      <c r="X316">
        <v>7.1</v>
      </c>
      <c r="Y316">
        <v>1.26</v>
      </c>
      <c r="Z316">
        <v>55</v>
      </c>
      <c r="AA316">
        <v>8.9</v>
      </c>
      <c r="AB316">
        <v>8</v>
      </c>
      <c r="AC316">
        <v>109</v>
      </c>
      <c r="AD316">
        <v>136</v>
      </c>
      <c r="AE316">
        <v>10</v>
      </c>
      <c r="AF316">
        <v>33</v>
      </c>
      <c r="AH316">
        <v>70</v>
      </c>
      <c r="AI316">
        <v>81</v>
      </c>
      <c r="AJ316">
        <v>51</v>
      </c>
      <c r="AK316">
        <v>97</v>
      </c>
      <c r="AL316">
        <v>15</v>
      </c>
    </row>
    <row r="317" spans="2:44" x14ac:dyDescent="0.25">
      <c r="B317">
        <v>30</v>
      </c>
      <c r="C317">
        <v>2</v>
      </c>
      <c r="D317">
        <v>1</v>
      </c>
      <c r="E317">
        <v>1</v>
      </c>
      <c r="F317">
        <v>2</v>
      </c>
      <c r="G317">
        <v>2</v>
      </c>
      <c r="I317">
        <v>2</v>
      </c>
      <c r="J317">
        <v>13.6</v>
      </c>
      <c r="K317">
        <v>0</v>
      </c>
      <c r="L317">
        <v>3</v>
      </c>
      <c r="M317">
        <v>2</v>
      </c>
      <c r="O317">
        <v>83</v>
      </c>
      <c r="P317">
        <v>184000</v>
      </c>
      <c r="Q317">
        <v>2</v>
      </c>
      <c r="R317">
        <v>1</v>
      </c>
      <c r="X317">
        <v>8.6</v>
      </c>
      <c r="Y317">
        <v>8.36</v>
      </c>
      <c r="Z317">
        <v>276</v>
      </c>
      <c r="AD317">
        <v>101</v>
      </c>
      <c r="AE317">
        <v>29</v>
      </c>
      <c r="AF317">
        <v>119</v>
      </c>
      <c r="AH317">
        <v>15</v>
      </c>
      <c r="AI317">
        <v>98</v>
      </c>
      <c r="AJ317">
        <v>106</v>
      </c>
      <c r="AK317">
        <v>108</v>
      </c>
      <c r="AL317">
        <v>15</v>
      </c>
    </row>
    <row r="318" spans="2:44" x14ac:dyDescent="0.25">
      <c r="B318">
        <v>29</v>
      </c>
      <c r="C318">
        <v>2</v>
      </c>
      <c r="D318">
        <v>1</v>
      </c>
      <c r="E318">
        <v>1</v>
      </c>
      <c r="F318">
        <v>1</v>
      </c>
      <c r="G318">
        <v>2</v>
      </c>
      <c r="I318">
        <v>2</v>
      </c>
      <c r="J318">
        <v>11.8</v>
      </c>
      <c r="M318">
        <v>2</v>
      </c>
      <c r="Q318">
        <v>2</v>
      </c>
      <c r="R318">
        <v>1</v>
      </c>
      <c r="AL318">
        <v>15</v>
      </c>
    </row>
    <row r="319" spans="2:44" x14ac:dyDescent="0.25">
      <c r="B319">
        <v>27</v>
      </c>
      <c r="C319">
        <v>2</v>
      </c>
      <c r="D319">
        <v>1</v>
      </c>
      <c r="E319">
        <v>2</v>
      </c>
      <c r="F319">
        <v>1</v>
      </c>
      <c r="G319">
        <v>2</v>
      </c>
      <c r="I319">
        <v>1</v>
      </c>
      <c r="J319">
        <v>0.4</v>
      </c>
      <c r="K319">
        <v>0</v>
      </c>
      <c r="L319">
        <v>0</v>
      </c>
      <c r="M319">
        <v>2</v>
      </c>
      <c r="O319">
        <v>243</v>
      </c>
      <c r="P319">
        <v>135</v>
      </c>
      <c r="Q319">
        <v>1</v>
      </c>
      <c r="R319">
        <v>3</v>
      </c>
      <c r="S319">
        <v>2</v>
      </c>
      <c r="T319">
        <v>0</v>
      </c>
      <c r="U319">
        <v>1</v>
      </c>
      <c r="X319">
        <v>14.2</v>
      </c>
      <c r="Y319">
        <v>11.52</v>
      </c>
      <c r="Z319">
        <v>210</v>
      </c>
      <c r="AA319">
        <v>3.4</v>
      </c>
      <c r="AE319">
        <v>48</v>
      </c>
      <c r="AF319">
        <v>23</v>
      </c>
      <c r="AH319">
        <v>13</v>
      </c>
      <c r="AI319">
        <v>97</v>
      </c>
      <c r="AJ319">
        <v>113</v>
      </c>
      <c r="AK319">
        <v>89</v>
      </c>
      <c r="AL319">
        <v>15</v>
      </c>
    </row>
    <row r="320" spans="2:44" x14ac:dyDescent="0.25">
      <c r="B320">
        <v>29</v>
      </c>
      <c r="C320">
        <v>2</v>
      </c>
      <c r="D320">
        <v>1</v>
      </c>
      <c r="E320">
        <v>1</v>
      </c>
      <c r="F320">
        <v>1</v>
      </c>
      <c r="G320">
        <v>2</v>
      </c>
      <c r="I320">
        <v>2</v>
      </c>
      <c r="J320">
        <v>12</v>
      </c>
      <c r="K320">
        <v>2</v>
      </c>
      <c r="L320">
        <v>14</v>
      </c>
      <c r="M320">
        <v>2</v>
      </c>
      <c r="O320">
        <v>95</v>
      </c>
      <c r="P320">
        <v>290000</v>
      </c>
      <c r="Q320">
        <v>2</v>
      </c>
      <c r="R320">
        <v>1</v>
      </c>
      <c r="X320">
        <v>7.8</v>
      </c>
      <c r="Y320">
        <v>4.79</v>
      </c>
      <c r="Z320">
        <v>235</v>
      </c>
      <c r="AA320">
        <v>3</v>
      </c>
      <c r="AB320">
        <v>15.1</v>
      </c>
      <c r="AC320">
        <v>201</v>
      </c>
      <c r="AD320">
        <v>312</v>
      </c>
      <c r="AE320">
        <v>26</v>
      </c>
      <c r="AF320">
        <v>141</v>
      </c>
      <c r="AH320">
        <v>60</v>
      </c>
      <c r="AI320">
        <v>80</v>
      </c>
      <c r="AJ320">
        <v>121</v>
      </c>
      <c r="AK320">
        <v>120</v>
      </c>
      <c r="AL320">
        <v>13</v>
      </c>
    </row>
    <row r="321" spans="2:38" x14ac:dyDescent="0.25">
      <c r="B321">
        <v>37</v>
      </c>
      <c r="C321">
        <v>2</v>
      </c>
      <c r="D321">
        <v>1</v>
      </c>
      <c r="E321">
        <v>1</v>
      </c>
      <c r="F321">
        <v>2</v>
      </c>
      <c r="G321">
        <v>2</v>
      </c>
      <c r="I321">
        <v>3</v>
      </c>
      <c r="J321">
        <v>3.7</v>
      </c>
      <c r="K321">
        <v>0</v>
      </c>
      <c r="L321">
        <v>8</v>
      </c>
      <c r="M321">
        <v>2</v>
      </c>
      <c r="O321">
        <v>10</v>
      </c>
      <c r="P321">
        <v>181000</v>
      </c>
      <c r="Q321">
        <v>2</v>
      </c>
      <c r="R321">
        <v>1</v>
      </c>
      <c r="X321">
        <v>13</v>
      </c>
      <c r="Y321">
        <v>8.36</v>
      </c>
      <c r="Z321">
        <v>426</v>
      </c>
      <c r="AA321">
        <v>1.7</v>
      </c>
      <c r="AB321">
        <v>2.2999999999999998</v>
      </c>
      <c r="AC321">
        <v>58</v>
      </c>
      <c r="AD321">
        <v>288</v>
      </c>
      <c r="AE321">
        <v>31</v>
      </c>
      <c r="AF321">
        <v>44</v>
      </c>
      <c r="AH321">
        <v>19</v>
      </c>
      <c r="AI321">
        <v>84</v>
      </c>
      <c r="AJ321">
        <v>111</v>
      </c>
      <c r="AK321">
        <v>148</v>
      </c>
      <c r="AL321">
        <v>15</v>
      </c>
    </row>
    <row r="322" spans="2:38" x14ac:dyDescent="0.25">
      <c r="B322">
        <v>26</v>
      </c>
      <c r="C322">
        <v>1</v>
      </c>
      <c r="D322">
        <v>1</v>
      </c>
      <c r="E322">
        <v>1</v>
      </c>
      <c r="F322">
        <v>1</v>
      </c>
      <c r="G322">
        <v>2</v>
      </c>
      <c r="I322">
        <v>2</v>
      </c>
      <c r="J322">
        <v>7.8</v>
      </c>
      <c r="K322">
        <v>1</v>
      </c>
      <c r="L322">
        <v>2</v>
      </c>
      <c r="M322">
        <v>2</v>
      </c>
      <c r="O322">
        <v>234</v>
      </c>
      <c r="P322">
        <v>56000</v>
      </c>
      <c r="Q322">
        <v>2</v>
      </c>
      <c r="R322">
        <v>3</v>
      </c>
      <c r="X322">
        <v>4.9000000000000004</v>
      </c>
      <c r="Y322">
        <v>4.59</v>
      </c>
      <c r="Z322">
        <v>164</v>
      </c>
      <c r="AA322">
        <v>2.6</v>
      </c>
      <c r="AB322">
        <v>2.9</v>
      </c>
      <c r="AC322">
        <v>78</v>
      </c>
      <c r="AD322">
        <v>10</v>
      </c>
      <c r="AE322">
        <v>33</v>
      </c>
      <c r="AF322">
        <v>25</v>
      </c>
      <c r="AH322">
        <v>18</v>
      </c>
      <c r="AI322">
        <v>96</v>
      </c>
      <c r="AJ322">
        <v>94</v>
      </c>
      <c r="AK322">
        <v>79</v>
      </c>
      <c r="AL322">
        <v>15</v>
      </c>
    </row>
    <row r="323" spans="2:38" x14ac:dyDescent="0.25">
      <c r="B323">
        <v>33</v>
      </c>
      <c r="C323">
        <v>1</v>
      </c>
      <c r="D323">
        <v>1</v>
      </c>
      <c r="E323">
        <v>2</v>
      </c>
      <c r="F323">
        <v>2</v>
      </c>
      <c r="G323">
        <v>2</v>
      </c>
      <c r="I323">
        <v>2</v>
      </c>
      <c r="J323">
        <v>2.2999999999999998</v>
      </c>
      <c r="K323">
        <v>1</v>
      </c>
      <c r="L323">
        <v>5</v>
      </c>
      <c r="M323">
        <v>2</v>
      </c>
      <c r="O323">
        <v>46</v>
      </c>
      <c r="P323">
        <v>287</v>
      </c>
      <c r="Q323">
        <v>1</v>
      </c>
      <c r="R323">
        <v>3</v>
      </c>
      <c r="S323">
        <v>2</v>
      </c>
      <c r="T323">
        <v>0</v>
      </c>
      <c r="U323">
        <v>1</v>
      </c>
      <c r="X323">
        <v>2.2999999999999998</v>
      </c>
      <c r="Y323">
        <v>5.67</v>
      </c>
      <c r="Z323">
        <v>427</v>
      </c>
      <c r="AA323">
        <v>2.9</v>
      </c>
      <c r="AB323">
        <v>4.9000000000000004</v>
      </c>
      <c r="AC323">
        <v>89</v>
      </c>
      <c r="AD323">
        <v>10</v>
      </c>
      <c r="AH323">
        <v>24</v>
      </c>
      <c r="AI323">
        <v>100</v>
      </c>
      <c r="AJ323">
        <v>106</v>
      </c>
      <c r="AK323">
        <v>128</v>
      </c>
      <c r="AL323">
        <v>15</v>
      </c>
    </row>
    <row r="324" spans="2:38" x14ac:dyDescent="0.25">
      <c r="B324">
        <v>31</v>
      </c>
      <c r="C324">
        <v>2</v>
      </c>
      <c r="D324">
        <v>1</v>
      </c>
      <c r="E324">
        <v>1</v>
      </c>
      <c r="F324">
        <v>1</v>
      </c>
      <c r="G324">
        <v>2</v>
      </c>
      <c r="I324">
        <v>2</v>
      </c>
      <c r="J324">
        <v>21.8</v>
      </c>
      <c r="K324">
        <v>1</v>
      </c>
      <c r="L324">
        <v>7</v>
      </c>
      <c r="M324">
        <v>2</v>
      </c>
      <c r="O324">
        <v>37</v>
      </c>
      <c r="P324">
        <v>420000</v>
      </c>
      <c r="Q324">
        <v>2</v>
      </c>
      <c r="R324">
        <v>1</v>
      </c>
      <c r="X324">
        <v>9.4</v>
      </c>
      <c r="Y324">
        <v>3.29</v>
      </c>
      <c r="Z324">
        <v>155</v>
      </c>
      <c r="AD324">
        <v>12</v>
      </c>
      <c r="AE324">
        <v>26</v>
      </c>
      <c r="AF324">
        <v>31</v>
      </c>
      <c r="AH324">
        <v>14</v>
      </c>
      <c r="AI324">
        <v>94</v>
      </c>
      <c r="AJ324">
        <v>89</v>
      </c>
      <c r="AK324">
        <v>86</v>
      </c>
      <c r="AL324">
        <v>15</v>
      </c>
    </row>
    <row r="325" spans="2:38" x14ac:dyDescent="0.25">
      <c r="B325">
        <v>35</v>
      </c>
      <c r="C325">
        <v>1</v>
      </c>
      <c r="D325">
        <v>1</v>
      </c>
      <c r="E325">
        <v>2</v>
      </c>
      <c r="F325">
        <v>2</v>
      </c>
      <c r="G325">
        <v>2</v>
      </c>
      <c r="I325">
        <v>2</v>
      </c>
      <c r="J325">
        <v>3.7</v>
      </c>
      <c r="K325">
        <v>0</v>
      </c>
      <c r="L325">
        <v>5</v>
      </c>
      <c r="M325">
        <v>2</v>
      </c>
      <c r="O325">
        <v>223</v>
      </c>
      <c r="P325">
        <v>1030000</v>
      </c>
      <c r="Q325">
        <v>2</v>
      </c>
      <c r="R325">
        <v>1</v>
      </c>
      <c r="X325">
        <v>14.9</v>
      </c>
      <c r="Y325">
        <v>4.4000000000000004</v>
      </c>
      <c r="Z325">
        <v>301</v>
      </c>
      <c r="AA325">
        <v>1.6</v>
      </c>
      <c r="AB325">
        <v>3.2</v>
      </c>
      <c r="AC325">
        <v>92</v>
      </c>
      <c r="AD325">
        <v>12</v>
      </c>
      <c r="AE325">
        <v>43</v>
      </c>
      <c r="AF325">
        <v>39</v>
      </c>
      <c r="AH325">
        <v>21</v>
      </c>
      <c r="AI325">
        <v>95</v>
      </c>
      <c r="AJ325">
        <v>104</v>
      </c>
      <c r="AK325">
        <v>108</v>
      </c>
      <c r="AL325">
        <v>15</v>
      </c>
    </row>
    <row r="326" spans="2:38" ht="15" customHeight="1" x14ac:dyDescent="0.25">
      <c r="B326">
        <v>25</v>
      </c>
      <c r="C326">
        <v>1</v>
      </c>
      <c r="D326">
        <v>1</v>
      </c>
      <c r="E326">
        <v>1</v>
      </c>
      <c r="F326">
        <v>1</v>
      </c>
      <c r="G326">
        <v>2</v>
      </c>
      <c r="I326">
        <v>2</v>
      </c>
      <c r="J326">
        <v>4.0999999999999996</v>
      </c>
      <c r="K326">
        <v>0</v>
      </c>
      <c r="L326">
        <v>8</v>
      </c>
      <c r="M326">
        <v>1</v>
      </c>
      <c r="O326">
        <v>154</v>
      </c>
      <c r="P326">
        <v>39900</v>
      </c>
      <c r="Q326">
        <v>2</v>
      </c>
      <c r="R326">
        <v>1</v>
      </c>
      <c r="X326">
        <v>9.9</v>
      </c>
      <c r="Y326">
        <v>8.6</v>
      </c>
      <c r="Z326">
        <v>16</v>
      </c>
      <c r="AA326">
        <v>2.8</v>
      </c>
      <c r="AB326">
        <v>40</v>
      </c>
      <c r="AC326">
        <v>500</v>
      </c>
      <c r="AD326">
        <v>96</v>
      </c>
      <c r="AE326">
        <v>22</v>
      </c>
      <c r="AF326">
        <v>116</v>
      </c>
      <c r="AH326">
        <v>20</v>
      </c>
      <c r="AI326">
        <v>90</v>
      </c>
      <c r="AJ326">
        <v>114</v>
      </c>
      <c r="AK326">
        <v>146</v>
      </c>
      <c r="AL326">
        <v>15</v>
      </c>
    </row>
    <row r="327" spans="2:38" ht="15" customHeight="1" x14ac:dyDescent="0.25">
      <c r="B327">
        <v>42</v>
      </c>
      <c r="C327">
        <v>1</v>
      </c>
      <c r="D327">
        <v>1</v>
      </c>
      <c r="E327">
        <v>2</v>
      </c>
      <c r="F327">
        <v>1</v>
      </c>
      <c r="G327">
        <v>2</v>
      </c>
      <c r="I327">
        <v>4</v>
      </c>
      <c r="J327">
        <v>6.1</v>
      </c>
      <c r="K327">
        <v>1</v>
      </c>
      <c r="L327">
        <v>2</v>
      </c>
      <c r="M327">
        <v>1</v>
      </c>
      <c r="O327">
        <v>178</v>
      </c>
      <c r="P327">
        <v>405000</v>
      </c>
      <c r="Q327">
        <v>2</v>
      </c>
      <c r="R327">
        <v>1</v>
      </c>
      <c r="X327">
        <v>14.2</v>
      </c>
      <c r="Y327">
        <v>7.01</v>
      </c>
      <c r="Z327">
        <v>129</v>
      </c>
      <c r="AA327">
        <v>4.7</v>
      </c>
      <c r="AD327">
        <v>32</v>
      </c>
      <c r="AE327">
        <v>31</v>
      </c>
      <c r="AF327">
        <v>3843</v>
      </c>
      <c r="AH327">
        <v>18</v>
      </c>
      <c r="AI327">
        <v>95</v>
      </c>
      <c r="AJ327">
        <v>140</v>
      </c>
      <c r="AK327">
        <v>98</v>
      </c>
      <c r="AL327">
        <v>14</v>
      </c>
    </row>
    <row r="328" spans="2:38" x14ac:dyDescent="0.25">
      <c r="B328">
        <v>22</v>
      </c>
      <c r="C328">
        <v>1</v>
      </c>
      <c r="D328">
        <v>1</v>
      </c>
      <c r="E328">
        <v>1</v>
      </c>
      <c r="F328">
        <v>2</v>
      </c>
      <c r="G328">
        <v>2</v>
      </c>
      <c r="I328">
        <v>3</v>
      </c>
      <c r="J328">
        <v>3.9</v>
      </c>
      <c r="K328">
        <v>1</v>
      </c>
      <c r="L328">
        <v>10</v>
      </c>
      <c r="M328">
        <v>2</v>
      </c>
      <c r="O328">
        <v>11</v>
      </c>
      <c r="P328">
        <v>453000</v>
      </c>
      <c r="Q328">
        <v>2</v>
      </c>
      <c r="R328">
        <v>1</v>
      </c>
      <c r="X328">
        <v>14.6</v>
      </c>
      <c r="Y328">
        <v>3.12</v>
      </c>
      <c r="Z328">
        <v>352</v>
      </c>
      <c r="AA328">
        <v>0.7</v>
      </c>
      <c r="AB328">
        <v>3.2</v>
      </c>
      <c r="AC328">
        <v>60</v>
      </c>
      <c r="AD328">
        <v>98</v>
      </c>
      <c r="AE328">
        <v>35</v>
      </c>
      <c r="AF328">
        <v>57</v>
      </c>
      <c r="AH328">
        <v>38</v>
      </c>
      <c r="AI328">
        <v>89</v>
      </c>
      <c r="AJ328">
        <v>133</v>
      </c>
      <c r="AK328">
        <v>103</v>
      </c>
      <c r="AL328">
        <v>15</v>
      </c>
    </row>
    <row r="329" spans="2:38" x14ac:dyDescent="0.25">
      <c r="B329">
        <v>31</v>
      </c>
      <c r="C329">
        <v>2</v>
      </c>
      <c r="D329">
        <v>1</v>
      </c>
      <c r="E329">
        <v>1</v>
      </c>
      <c r="F329">
        <v>2</v>
      </c>
      <c r="G329">
        <v>2</v>
      </c>
      <c r="I329">
        <v>3</v>
      </c>
      <c r="J329">
        <v>3.3</v>
      </c>
      <c r="K329">
        <v>1</v>
      </c>
      <c r="L329">
        <v>12</v>
      </c>
      <c r="M329">
        <v>2</v>
      </c>
      <c r="O329">
        <v>98</v>
      </c>
      <c r="P329">
        <v>84500</v>
      </c>
      <c r="Q329">
        <v>2</v>
      </c>
      <c r="R329">
        <v>2</v>
      </c>
      <c r="X329">
        <v>8.8000000000000007</v>
      </c>
      <c r="Y329">
        <v>7.67</v>
      </c>
      <c r="Z329">
        <v>257</v>
      </c>
      <c r="AA329">
        <v>1.1000000000000001</v>
      </c>
      <c r="AB329">
        <v>4.0999999999999996</v>
      </c>
      <c r="AC329">
        <v>70</v>
      </c>
      <c r="AD329">
        <v>52</v>
      </c>
      <c r="AE329">
        <v>27</v>
      </c>
      <c r="AF329">
        <v>74</v>
      </c>
      <c r="AH329">
        <v>26</v>
      </c>
      <c r="AI329">
        <v>92</v>
      </c>
      <c r="AJ329">
        <v>106</v>
      </c>
      <c r="AK329">
        <v>148</v>
      </c>
      <c r="AL329">
        <v>15</v>
      </c>
    </row>
    <row r="330" spans="2:38" x14ac:dyDescent="0.25">
      <c r="B330">
        <v>47</v>
      </c>
      <c r="C330">
        <v>1</v>
      </c>
      <c r="D330">
        <v>1</v>
      </c>
      <c r="E330">
        <v>2</v>
      </c>
      <c r="F330">
        <v>1</v>
      </c>
      <c r="G330">
        <v>2</v>
      </c>
      <c r="I330">
        <v>3</v>
      </c>
      <c r="J330">
        <v>3.6</v>
      </c>
      <c r="K330">
        <v>1</v>
      </c>
      <c r="L330">
        <v>10</v>
      </c>
      <c r="M330">
        <v>2</v>
      </c>
      <c r="O330">
        <v>46</v>
      </c>
      <c r="P330">
        <v>1794843</v>
      </c>
      <c r="Q330">
        <v>2</v>
      </c>
      <c r="R330">
        <v>2</v>
      </c>
      <c r="X330">
        <v>13.4</v>
      </c>
      <c r="Y330">
        <v>2.08</v>
      </c>
      <c r="Z330">
        <v>62</v>
      </c>
      <c r="AA330">
        <v>4.0999999999999996</v>
      </c>
      <c r="AB330">
        <v>40</v>
      </c>
      <c r="AC330">
        <v>549</v>
      </c>
      <c r="AD330">
        <v>350</v>
      </c>
      <c r="AE330">
        <v>28</v>
      </c>
      <c r="AF330">
        <v>138</v>
      </c>
      <c r="AH330">
        <v>20</v>
      </c>
      <c r="AI330">
        <v>93</v>
      </c>
      <c r="AJ330">
        <v>81</v>
      </c>
      <c r="AK330">
        <v>142</v>
      </c>
      <c r="AL330">
        <v>15</v>
      </c>
    </row>
    <row r="331" spans="2:38" x14ac:dyDescent="0.25">
      <c r="B331">
        <v>58</v>
      </c>
      <c r="C331">
        <v>2</v>
      </c>
      <c r="D331">
        <v>4</v>
      </c>
      <c r="E331">
        <v>2</v>
      </c>
      <c r="F331">
        <v>1</v>
      </c>
      <c r="G331">
        <v>2</v>
      </c>
      <c r="I331">
        <v>3</v>
      </c>
      <c r="J331">
        <v>4.3</v>
      </c>
      <c r="K331">
        <v>0</v>
      </c>
      <c r="L331">
        <v>2</v>
      </c>
      <c r="M331">
        <v>2</v>
      </c>
      <c r="O331">
        <v>976</v>
      </c>
      <c r="P331">
        <v>0</v>
      </c>
      <c r="Q331">
        <v>1</v>
      </c>
      <c r="R331">
        <v>3</v>
      </c>
      <c r="S331">
        <v>2</v>
      </c>
      <c r="T331">
        <v>0</v>
      </c>
      <c r="U331">
        <v>1</v>
      </c>
      <c r="X331">
        <v>12.3</v>
      </c>
      <c r="Y331">
        <v>6.69</v>
      </c>
      <c r="Z331">
        <v>399</v>
      </c>
      <c r="AA331">
        <v>1.4</v>
      </c>
      <c r="AB331">
        <v>1.5</v>
      </c>
      <c r="AC331">
        <v>71</v>
      </c>
      <c r="AD331">
        <v>21</v>
      </c>
      <c r="AE331">
        <v>23</v>
      </c>
      <c r="AF331">
        <v>32</v>
      </c>
      <c r="AH331">
        <v>16</v>
      </c>
      <c r="AI331">
        <v>99</v>
      </c>
      <c r="AJ331">
        <v>114</v>
      </c>
      <c r="AK331">
        <v>102</v>
      </c>
      <c r="AL331">
        <v>15</v>
      </c>
    </row>
    <row r="332" spans="2:38" x14ac:dyDescent="0.25">
      <c r="B332">
        <v>44</v>
      </c>
      <c r="C332">
        <v>2</v>
      </c>
      <c r="D332">
        <v>1</v>
      </c>
      <c r="E332">
        <v>1</v>
      </c>
      <c r="F332">
        <v>1</v>
      </c>
      <c r="G332">
        <v>2</v>
      </c>
      <c r="I332">
        <v>1</v>
      </c>
      <c r="J332">
        <v>0.1</v>
      </c>
      <c r="K332">
        <v>0</v>
      </c>
      <c r="L332">
        <v>2</v>
      </c>
      <c r="M332">
        <v>2</v>
      </c>
      <c r="O332">
        <v>294</v>
      </c>
      <c r="P332">
        <v>118000</v>
      </c>
      <c r="Q332">
        <v>2</v>
      </c>
      <c r="R332">
        <v>3</v>
      </c>
      <c r="X332">
        <v>13.4</v>
      </c>
      <c r="Y332">
        <v>4</v>
      </c>
      <c r="Z332">
        <v>239</v>
      </c>
      <c r="AD332">
        <v>11</v>
      </c>
      <c r="AE332">
        <v>37</v>
      </c>
      <c r="AF332">
        <v>83</v>
      </c>
      <c r="AH332">
        <v>14</v>
      </c>
      <c r="AI332">
        <v>95</v>
      </c>
      <c r="AJ332">
        <v>152</v>
      </c>
      <c r="AK332">
        <v>85</v>
      </c>
      <c r="AL332">
        <v>15</v>
      </c>
    </row>
    <row r="333" spans="2:38" x14ac:dyDescent="0.25">
      <c r="B333">
        <v>36</v>
      </c>
      <c r="C333">
        <v>2</v>
      </c>
      <c r="D333">
        <v>1</v>
      </c>
      <c r="E333">
        <v>1</v>
      </c>
      <c r="F333">
        <v>1</v>
      </c>
      <c r="G333">
        <v>2</v>
      </c>
      <c r="I333">
        <v>3</v>
      </c>
      <c r="J333">
        <v>3.8</v>
      </c>
      <c r="K333">
        <v>0</v>
      </c>
      <c r="L333">
        <v>2</v>
      </c>
      <c r="M333">
        <v>2</v>
      </c>
      <c r="O333">
        <v>83</v>
      </c>
      <c r="P333">
        <v>171</v>
      </c>
      <c r="Q333">
        <v>1</v>
      </c>
      <c r="R333">
        <v>3</v>
      </c>
      <c r="S333">
        <v>2</v>
      </c>
      <c r="T333">
        <v>0</v>
      </c>
      <c r="U333">
        <v>1</v>
      </c>
      <c r="X333">
        <v>8.6</v>
      </c>
      <c r="Y333">
        <v>6.7</v>
      </c>
      <c r="Z333">
        <v>359</v>
      </c>
      <c r="AA333">
        <v>1.7</v>
      </c>
      <c r="AB333">
        <v>2.2000000000000002</v>
      </c>
      <c r="AC333">
        <v>51</v>
      </c>
      <c r="AD333">
        <v>104</v>
      </c>
      <c r="AE333">
        <v>27</v>
      </c>
      <c r="AF333">
        <v>12</v>
      </c>
      <c r="AH333">
        <v>19</v>
      </c>
      <c r="AI333">
        <v>96</v>
      </c>
      <c r="AJ333">
        <v>125</v>
      </c>
      <c r="AK333">
        <v>120</v>
      </c>
      <c r="AL333">
        <v>15</v>
      </c>
    </row>
    <row r="334" spans="2:38" x14ac:dyDescent="0.25">
      <c r="B334">
        <v>36</v>
      </c>
      <c r="C334">
        <v>2</v>
      </c>
      <c r="D334">
        <v>1</v>
      </c>
      <c r="E334">
        <v>1</v>
      </c>
      <c r="F334">
        <v>1</v>
      </c>
      <c r="G334">
        <v>2</v>
      </c>
      <c r="I334">
        <v>3</v>
      </c>
      <c r="J334">
        <v>3.8</v>
      </c>
      <c r="K334">
        <v>0</v>
      </c>
      <c r="L334">
        <v>0</v>
      </c>
      <c r="M334">
        <v>2</v>
      </c>
      <c r="O334">
        <v>722</v>
      </c>
      <c r="P334">
        <v>0</v>
      </c>
      <c r="Q334">
        <v>1</v>
      </c>
      <c r="R334">
        <v>3</v>
      </c>
      <c r="S334">
        <v>2</v>
      </c>
      <c r="T334">
        <v>1</v>
      </c>
      <c r="U334">
        <v>1</v>
      </c>
      <c r="X334">
        <v>13.3</v>
      </c>
      <c r="Y334">
        <v>5.86</v>
      </c>
      <c r="Z334">
        <v>256</v>
      </c>
      <c r="AA334">
        <v>0.7</v>
      </c>
      <c r="AB334">
        <v>2.4</v>
      </c>
      <c r="AC334">
        <v>56</v>
      </c>
      <c r="AD334">
        <v>12</v>
      </c>
      <c r="AE334">
        <v>40</v>
      </c>
      <c r="AF334">
        <v>18</v>
      </c>
      <c r="AH334">
        <v>18</v>
      </c>
      <c r="AI334">
        <v>98</v>
      </c>
      <c r="AJ334">
        <v>131</v>
      </c>
      <c r="AK334">
        <v>61</v>
      </c>
      <c r="AL334">
        <v>15</v>
      </c>
    </row>
    <row r="335" spans="2:38" x14ac:dyDescent="0.25">
      <c r="B335">
        <v>34</v>
      </c>
      <c r="C335">
        <v>2</v>
      </c>
      <c r="D335">
        <v>1</v>
      </c>
      <c r="E335">
        <v>1</v>
      </c>
      <c r="F335">
        <v>1</v>
      </c>
      <c r="G335">
        <v>2</v>
      </c>
      <c r="I335">
        <v>3</v>
      </c>
      <c r="J335">
        <v>3.9</v>
      </c>
      <c r="K335">
        <v>1</v>
      </c>
      <c r="L335">
        <v>10</v>
      </c>
      <c r="M335">
        <v>2</v>
      </c>
      <c r="O335">
        <v>3</v>
      </c>
      <c r="P335">
        <v>10000000</v>
      </c>
      <c r="Q335">
        <v>1</v>
      </c>
      <c r="R335">
        <v>3</v>
      </c>
      <c r="S335">
        <v>2</v>
      </c>
      <c r="T335">
        <v>0</v>
      </c>
      <c r="U335">
        <v>2</v>
      </c>
      <c r="X335">
        <v>9</v>
      </c>
      <c r="Y335">
        <v>5.29</v>
      </c>
      <c r="AA335">
        <v>2.2000000000000002</v>
      </c>
      <c r="AB335">
        <v>12.7</v>
      </c>
      <c r="AC335">
        <v>212</v>
      </c>
      <c r="AD335">
        <v>251</v>
      </c>
      <c r="AE335">
        <v>29</v>
      </c>
      <c r="AF335">
        <v>32</v>
      </c>
      <c r="AH335">
        <v>14</v>
      </c>
      <c r="AI335">
        <v>93</v>
      </c>
      <c r="AJ335">
        <v>91</v>
      </c>
      <c r="AK335">
        <v>147</v>
      </c>
      <c r="AL335">
        <v>15</v>
      </c>
    </row>
    <row r="336" spans="2:38" x14ac:dyDescent="0.25">
      <c r="B336">
        <v>52</v>
      </c>
      <c r="C336">
        <v>1</v>
      </c>
      <c r="D336">
        <v>1</v>
      </c>
      <c r="E336">
        <v>1</v>
      </c>
      <c r="F336">
        <v>1</v>
      </c>
      <c r="G336">
        <v>2</v>
      </c>
      <c r="I336">
        <v>3</v>
      </c>
      <c r="J336">
        <v>5.4</v>
      </c>
      <c r="K336">
        <v>0</v>
      </c>
      <c r="L336">
        <v>9</v>
      </c>
      <c r="M336">
        <v>2</v>
      </c>
      <c r="O336">
        <v>6</v>
      </c>
      <c r="P336">
        <v>200000</v>
      </c>
      <c r="Q336">
        <v>2</v>
      </c>
      <c r="R336">
        <v>1</v>
      </c>
      <c r="X336">
        <v>9.9</v>
      </c>
      <c r="Y336">
        <v>6.12</v>
      </c>
      <c r="Z336">
        <v>419</v>
      </c>
      <c r="AA336">
        <v>1.1000000000000001</v>
      </c>
      <c r="AB336">
        <v>4.5999999999999996</v>
      </c>
      <c r="AC336">
        <v>81</v>
      </c>
      <c r="AD336">
        <v>54</v>
      </c>
      <c r="AE336">
        <v>30</v>
      </c>
      <c r="AF336">
        <v>40</v>
      </c>
      <c r="AH336">
        <v>20</v>
      </c>
      <c r="AI336">
        <v>92</v>
      </c>
      <c r="AJ336">
        <v>122</v>
      </c>
      <c r="AK336">
        <v>152</v>
      </c>
      <c r="AL336">
        <v>15</v>
      </c>
    </row>
    <row r="337" spans="2:38" x14ac:dyDescent="0.25">
      <c r="B337">
        <v>29</v>
      </c>
      <c r="C337">
        <v>2</v>
      </c>
      <c r="D337">
        <v>1</v>
      </c>
      <c r="E337">
        <v>1</v>
      </c>
      <c r="F337">
        <v>1</v>
      </c>
      <c r="G337">
        <v>2</v>
      </c>
      <c r="I337">
        <v>3</v>
      </c>
      <c r="J337">
        <v>3.7</v>
      </c>
      <c r="K337">
        <v>2</v>
      </c>
      <c r="L337">
        <v>13</v>
      </c>
      <c r="M337">
        <v>2</v>
      </c>
      <c r="O337">
        <v>14</v>
      </c>
      <c r="P337">
        <v>2900000</v>
      </c>
      <c r="Q337">
        <v>2</v>
      </c>
      <c r="R337">
        <v>1</v>
      </c>
      <c r="X337">
        <v>11.7</v>
      </c>
      <c r="Y337">
        <v>6.14</v>
      </c>
      <c r="Z337">
        <v>49</v>
      </c>
      <c r="AA337">
        <v>2.2000000000000002</v>
      </c>
      <c r="AB337">
        <v>8.1</v>
      </c>
      <c r="AC337">
        <v>73</v>
      </c>
      <c r="AD337">
        <v>320</v>
      </c>
      <c r="AE337">
        <v>25</v>
      </c>
      <c r="AF337">
        <v>202</v>
      </c>
      <c r="AH337">
        <v>24</v>
      </c>
      <c r="AI337">
        <v>87</v>
      </c>
      <c r="AJ337">
        <v>92</v>
      </c>
      <c r="AK337">
        <v>144</v>
      </c>
      <c r="AL337">
        <v>15</v>
      </c>
    </row>
    <row r="338" spans="2:38" x14ac:dyDescent="0.25">
      <c r="B338">
        <v>44</v>
      </c>
      <c r="C338">
        <v>2</v>
      </c>
      <c r="D338">
        <v>1</v>
      </c>
      <c r="E338">
        <v>1</v>
      </c>
      <c r="F338">
        <v>2</v>
      </c>
      <c r="G338">
        <v>2</v>
      </c>
      <c r="I338">
        <v>3</v>
      </c>
      <c r="J338">
        <v>3.2</v>
      </c>
      <c r="K338">
        <v>0</v>
      </c>
      <c r="L338">
        <v>1</v>
      </c>
      <c r="M338">
        <v>2</v>
      </c>
      <c r="O338">
        <v>216</v>
      </c>
      <c r="P338">
        <v>0</v>
      </c>
      <c r="Q338">
        <v>1</v>
      </c>
      <c r="R338">
        <v>3</v>
      </c>
      <c r="S338">
        <v>2</v>
      </c>
      <c r="T338">
        <v>1</v>
      </c>
      <c r="U338">
        <v>1</v>
      </c>
      <c r="X338">
        <v>14.8</v>
      </c>
      <c r="Y338">
        <v>14.9</v>
      </c>
      <c r="Z338">
        <v>203</v>
      </c>
      <c r="AA338">
        <v>1.6</v>
      </c>
      <c r="AB338">
        <v>4</v>
      </c>
      <c r="AC338">
        <v>81</v>
      </c>
      <c r="AD338">
        <v>109</v>
      </c>
      <c r="AE338">
        <v>46</v>
      </c>
      <c r="AF338">
        <v>17</v>
      </c>
      <c r="AH338">
        <v>19</v>
      </c>
      <c r="AI338">
        <v>97</v>
      </c>
      <c r="AJ338">
        <v>108</v>
      </c>
      <c r="AK338">
        <v>87</v>
      </c>
      <c r="AL338">
        <v>15</v>
      </c>
    </row>
    <row r="339" spans="2:38" x14ac:dyDescent="0.25">
      <c r="B339">
        <v>31</v>
      </c>
      <c r="C339">
        <v>1</v>
      </c>
      <c r="D339">
        <v>1</v>
      </c>
      <c r="E339">
        <v>1</v>
      </c>
      <c r="F339">
        <v>2</v>
      </c>
      <c r="G339">
        <v>2</v>
      </c>
      <c r="I339">
        <v>3</v>
      </c>
      <c r="J339">
        <v>2.8</v>
      </c>
      <c r="K339">
        <v>1</v>
      </c>
      <c r="L339">
        <v>9</v>
      </c>
      <c r="M339">
        <v>2</v>
      </c>
      <c r="O339">
        <v>378</v>
      </c>
      <c r="P339">
        <v>0</v>
      </c>
      <c r="Q339">
        <v>2</v>
      </c>
      <c r="R339">
        <v>1</v>
      </c>
      <c r="X339">
        <v>10.1</v>
      </c>
      <c r="Y339">
        <v>5.2</v>
      </c>
      <c r="Z339">
        <v>347</v>
      </c>
      <c r="AA339">
        <v>2.2000000000000002</v>
      </c>
      <c r="AB339">
        <v>6.5</v>
      </c>
      <c r="AC339">
        <v>78</v>
      </c>
      <c r="AD339">
        <v>174</v>
      </c>
      <c r="AF339">
        <v>15</v>
      </c>
      <c r="AH339">
        <v>20</v>
      </c>
      <c r="AI339">
        <v>73</v>
      </c>
      <c r="AJ339">
        <v>84</v>
      </c>
      <c r="AK339">
        <v>102</v>
      </c>
      <c r="AL339">
        <v>15</v>
      </c>
    </row>
    <row r="340" spans="2:38" x14ac:dyDescent="0.25">
      <c r="B340">
        <v>38</v>
      </c>
      <c r="C340">
        <v>2</v>
      </c>
      <c r="D340">
        <v>1</v>
      </c>
      <c r="E340">
        <v>1</v>
      </c>
      <c r="F340">
        <v>1</v>
      </c>
      <c r="G340">
        <v>2</v>
      </c>
      <c r="I340">
        <v>3</v>
      </c>
      <c r="J340">
        <v>2.7</v>
      </c>
      <c r="K340">
        <v>2</v>
      </c>
      <c r="L340">
        <v>11</v>
      </c>
      <c r="M340">
        <v>2</v>
      </c>
      <c r="O340">
        <v>33</v>
      </c>
      <c r="P340">
        <v>10000000</v>
      </c>
      <c r="Q340">
        <v>2</v>
      </c>
      <c r="R340">
        <v>1</v>
      </c>
      <c r="X340">
        <v>7.2</v>
      </c>
      <c r="Y340">
        <v>5.46</v>
      </c>
      <c r="Z340">
        <v>79</v>
      </c>
      <c r="AA340">
        <v>3.7</v>
      </c>
      <c r="AB340">
        <v>9</v>
      </c>
      <c r="AC340">
        <v>119</v>
      </c>
      <c r="AD340">
        <v>183</v>
      </c>
      <c r="AE340">
        <v>25</v>
      </c>
      <c r="AF340">
        <v>126</v>
      </c>
      <c r="AH340">
        <v>26</v>
      </c>
      <c r="AI340">
        <v>95</v>
      </c>
      <c r="AJ340">
        <v>68</v>
      </c>
      <c r="AK340">
        <v>160</v>
      </c>
      <c r="AL340">
        <v>15</v>
      </c>
    </row>
    <row r="341" spans="2:38" x14ac:dyDescent="0.25">
      <c r="B341">
        <v>31</v>
      </c>
      <c r="C341">
        <v>1</v>
      </c>
      <c r="D341">
        <v>1</v>
      </c>
      <c r="E341">
        <v>1</v>
      </c>
      <c r="F341">
        <v>1</v>
      </c>
      <c r="G341">
        <v>2</v>
      </c>
      <c r="I341">
        <v>2</v>
      </c>
      <c r="J341">
        <v>7.3</v>
      </c>
      <c r="K341">
        <v>0</v>
      </c>
      <c r="L341">
        <v>1</v>
      </c>
      <c r="M341">
        <v>2</v>
      </c>
      <c r="O341">
        <v>42</v>
      </c>
      <c r="Q341">
        <v>2</v>
      </c>
      <c r="R341">
        <v>3</v>
      </c>
      <c r="X341">
        <v>12.7</v>
      </c>
      <c r="Y341">
        <v>4.3600000000000003</v>
      </c>
      <c r="Z341">
        <v>297</v>
      </c>
      <c r="AA341">
        <v>1.6</v>
      </c>
      <c r="AB341">
        <v>4.4000000000000004</v>
      </c>
      <c r="AC341">
        <v>72</v>
      </c>
      <c r="AD341">
        <v>10</v>
      </c>
      <c r="AE341">
        <v>39</v>
      </c>
      <c r="AF341">
        <v>28</v>
      </c>
      <c r="AH341">
        <v>18</v>
      </c>
      <c r="AI341">
        <v>96</v>
      </c>
      <c r="AJ341">
        <v>104</v>
      </c>
      <c r="AK341">
        <v>70</v>
      </c>
      <c r="AL341">
        <v>15</v>
      </c>
    </row>
    <row r="342" spans="2:38" x14ac:dyDescent="0.25">
      <c r="B342">
        <v>37</v>
      </c>
      <c r="C342">
        <v>2</v>
      </c>
      <c r="D342">
        <v>1</v>
      </c>
      <c r="E342">
        <v>1</v>
      </c>
      <c r="F342">
        <v>1</v>
      </c>
      <c r="G342">
        <v>2</v>
      </c>
      <c r="I342">
        <v>4</v>
      </c>
      <c r="J342">
        <v>17.600000000000001</v>
      </c>
      <c r="K342">
        <v>0</v>
      </c>
      <c r="L342">
        <v>6</v>
      </c>
      <c r="M342">
        <v>2</v>
      </c>
      <c r="O342">
        <v>84</v>
      </c>
      <c r="P342">
        <v>1030</v>
      </c>
      <c r="Q342">
        <v>1</v>
      </c>
      <c r="R342">
        <v>3</v>
      </c>
      <c r="S342">
        <v>2</v>
      </c>
      <c r="T342">
        <v>0</v>
      </c>
      <c r="U342">
        <v>1</v>
      </c>
      <c r="X342">
        <v>13.6</v>
      </c>
      <c r="Y342">
        <v>15.11</v>
      </c>
      <c r="Z342">
        <v>347</v>
      </c>
      <c r="AA342">
        <v>1.6</v>
      </c>
      <c r="AB342">
        <v>18.600000000000001</v>
      </c>
      <c r="AC342">
        <v>389</v>
      </c>
      <c r="AD342">
        <v>350</v>
      </c>
      <c r="AH342">
        <v>20</v>
      </c>
      <c r="AI342">
        <v>94</v>
      </c>
      <c r="AJ342">
        <v>104</v>
      </c>
      <c r="AK342">
        <v>100</v>
      </c>
      <c r="AL342">
        <v>15</v>
      </c>
    </row>
    <row r="343" spans="2:38" x14ac:dyDescent="0.25">
      <c r="B343">
        <v>68</v>
      </c>
      <c r="C343">
        <v>1</v>
      </c>
      <c r="D343">
        <v>1</v>
      </c>
      <c r="E343">
        <v>1</v>
      </c>
      <c r="F343">
        <v>2</v>
      </c>
      <c r="G343">
        <v>2</v>
      </c>
      <c r="I343">
        <v>2</v>
      </c>
      <c r="J343">
        <v>10.7</v>
      </c>
      <c r="K343">
        <v>1</v>
      </c>
      <c r="L343">
        <v>11</v>
      </c>
      <c r="M343">
        <v>2</v>
      </c>
      <c r="O343">
        <v>80</v>
      </c>
      <c r="P343">
        <v>94420</v>
      </c>
      <c r="Q343">
        <v>2</v>
      </c>
      <c r="R343">
        <v>3</v>
      </c>
      <c r="X343">
        <v>15.3</v>
      </c>
      <c r="Y343">
        <v>10.64</v>
      </c>
      <c r="Z343">
        <v>151</v>
      </c>
      <c r="AA343">
        <v>0.8</v>
      </c>
      <c r="AB343">
        <v>11.9</v>
      </c>
      <c r="AC343">
        <v>137</v>
      </c>
      <c r="AD343">
        <v>350</v>
      </c>
      <c r="AE343">
        <v>32</v>
      </c>
      <c r="AF343">
        <v>305</v>
      </c>
      <c r="AH343">
        <v>24</v>
      </c>
      <c r="AI343">
        <v>84</v>
      </c>
      <c r="AJ343">
        <v>121</v>
      </c>
      <c r="AK343">
        <v>122</v>
      </c>
      <c r="AL343">
        <v>15</v>
      </c>
    </row>
    <row r="344" spans="2:38" x14ac:dyDescent="0.25">
      <c r="B344">
        <v>36</v>
      </c>
      <c r="C344">
        <v>1</v>
      </c>
      <c r="D344">
        <v>1</v>
      </c>
      <c r="E344">
        <v>2</v>
      </c>
      <c r="F344">
        <v>2</v>
      </c>
      <c r="G344">
        <v>2</v>
      </c>
      <c r="I344">
        <v>1</v>
      </c>
      <c r="J344">
        <v>0.4</v>
      </c>
      <c r="K344">
        <v>0</v>
      </c>
      <c r="L344">
        <v>8</v>
      </c>
      <c r="M344">
        <v>2</v>
      </c>
      <c r="O344">
        <v>531</v>
      </c>
      <c r="P344">
        <v>200</v>
      </c>
      <c r="Q344">
        <v>1</v>
      </c>
      <c r="R344">
        <v>3</v>
      </c>
      <c r="S344">
        <v>2</v>
      </c>
      <c r="T344">
        <v>0</v>
      </c>
      <c r="U344">
        <v>1</v>
      </c>
      <c r="X344">
        <v>13.9</v>
      </c>
      <c r="Y344">
        <v>17.62</v>
      </c>
      <c r="Z344">
        <v>255</v>
      </c>
      <c r="AA344">
        <v>1.9</v>
      </c>
      <c r="AB344">
        <v>3.9</v>
      </c>
      <c r="AC344">
        <v>124</v>
      </c>
      <c r="AD344">
        <v>350</v>
      </c>
      <c r="AE344">
        <v>38</v>
      </c>
      <c r="AF344">
        <v>24</v>
      </c>
      <c r="AH344">
        <v>20</v>
      </c>
      <c r="AI344">
        <v>90</v>
      </c>
      <c r="AJ344">
        <v>123</v>
      </c>
      <c r="AK344">
        <v>111</v>
      </c>
      <c r="AL344">
        <v>15</v>
      </c>
    </row>
    <row r="345" spans="2:38" x14ac:dyDescent="0.25">
      <c r="B345">
        <v>35</v>
      </c>
      <c r="C345">
        <v>1</v>
      </c>
      <c r="D345">
        <v>1</v>
      </c>
      <c r="E345">
        <v>1</v>
      </c>
      <c r="F345">
        <v>2</v>
      </c>
      <c r="G345">
        <v>2</v>
      </c>
      <c r="I345">
        <v>1</v>
      </c>
      <c r="J345">
        <v>0.2</v>
      </c>
      <c r="K345">
        <v>0</v>
      </c>
      <c r="L345">
        <v>3</v>
      </c>
      <c r="M345">
        <v>2</v>
      </c>
      <c r="O345">
        <v>3479</v>
      </c>
      <c r="P345">
        <v>0</v>
      </c>
      <c r="Q345">
        <v>1</v>
      </c>
      <c r="R345">
        <v>3</v>
      </c>
      <c r="S345">
        <v>2</v>
      </c>
      <c r="U345">
        <v>1</v>
      </c>
      <c r="X345">
        <v>11.7</v>
      </c>
      <c r="Y345">
        <v>25.6</v>
      </c>
      <c r="Z345">
        <v>275</v>
      </c>
      <c r="AA345">
        <v>4.7</v>
      </c>
      <c r="AB345">
        <v>9.5</v>
      </c>
      <c r="AC345">
        <v>155</v>
      </c>
      <c r="AD345">
        <v>112</v>
      </c>
      <c r="AE345">
        <v>28</v>
      </c>
      <c r="AF345">
        <v>432</v>
      </c>
      <c r="AH345">
        <v>20</v>
      </c>
      <c r="AI345">
        <v>96</v>
      </c>
      <c r="AJ345">
        <v>140</v>
      </c>
      <c r="AK345">
        <v>135</v>
      </c>
      <c r="AL345">
        <v>15</v>
      </c>
    </row>
    <row r="346" spans="2:38" x14ac:dyDescent="0.25">
      <c r="B346">
        <v>42</v>
      </c>
      <c r="C346">
        <v>2</v>
      </c>
      <c r="D346">
        <v>1</v>
      </c>
      <c r="E346">
        <v>1</v>
      </c>
      <c r="F346">
        <v>1</v>
      </c>
      <c r="G346">
        <v>2</v>
      </c>
      <c r="I346">
        <v>3</v>
      </c>
      <c r="J346">
        <v>3.4</v>
      </c>
      <c r="K346">
        <v>1</v>
      </c>
      <c r="L346">
        <v>11</v>
      </c>
      <c r="M346">
        <v>2</v>
      </c>
      <c r="O346">
        <v>34</v>
      </c>
      <c r="P346">
        <v>0</v>
      </c>
      <c r="Q346">
        <v>1</v>
      </c>
      <c r="R346">
        <v>3</v>
      </c>
      <c r="S346">
        <v>2</v>
      </c>
      <c r="T346">
        <v>0</v>
      </c>
      <c r="U346">
        <v>1</v>
      </c>
      <c r="X346">
        <v>8.6</v>
      </c>
      <c r="Y346">
        <v>5.52</v>
      </c>
      <c r="Z346">
        <v>418</v>
      </c>
      <c r="AA346">
        <v>4.4000000000000004</v>
      </c>
      <c r="AB346">
        <v>5.5</v>
      </c>
      <c r="AC346">
        <v>80</v>
      </c>
      <c r="AD346">
        <v>187</v>
      </c>
      <c r="AE346">
        <v>25</v>
      </c>
      <c r="AF346">
        <v>61</v>
      </c>
      <c r="AH346">
        <v>18</v>
      </c>
      <c r="AI346">
        <v>87</v>
      </c>
      <c r="AJ346">
        <v>75</v>
      </c>
      <c r="AK346">
        <v>147</v>
      </c>
      <c r="AL346">
        <v>15</v>
      </c>
    </row>
    <row r="347" spans="2:38" x14ac:dyDescent="0.25">
      <c r="B347">
        <v>31</v>
      </c>
      <c r="C347">
        <v>2</v>
      </c>
      <c r="D347">
        <v>1</v>
      </c>
      <c r="E347">
        <v>1</v>
      </c>
      <c r="F347">
        <v>2</v>
      </c>
      <c r="G347">
        <v>2</v>
      </c>
      <c r="I347">
        <v>2</v>
      </c>
      <c r="J347">
        <v>2.1</v>
      </c>
      <c r="K347">
        <v>1</v>
      </c>
      <c r="L347">
        <v>6</v>
      </c>
      <c r="M347">
        <v>2</v>
      </c>
      <c r="O347">
        <v>53</v>
      </c>
      <c r="P347">
        <v>840000</v>
      </c>
      <c r="Q347">
        <v>1</v>
      </c>
      <c r="R347">
        <v>3</v>
      </c>
      <c r="S347">
        <v>2</v>
      </c>
      <c r="T347">
        <v>0</v>
      </c>
      <c r="U347">
        <v>2</v>
      </c>
      <c r="X347">
        <v>10.5</v>
      </c>
      <c r="Y347">
        <v>6.68</v>
      </c>
      <c r="Z347">
        <v>290</v>
      </c>
      <c r="AA347">
        <v>2.1</v>
      </c>
      <c r="AB347">
        <v>3.9</v>
      </c>
      <c r="AC347">
        <v>76</v>
      </c>
      <c r="AD347">
        <v>112</v>
      </c>
      <c r="AE347">
        <v>45</v>
      </c>
      <c r="AF347">
        <v>36</v>
      </c>
      <c r="AH347">
        <v>21</v>
      </c>
      <c r="AI347">
        <v>98</v>
      </c>
      <c r="AJ347">
        <v>89</v>
      </c>
      <c r="AK347">
        <v>91</v>
      </c>
      <c r="AL347">
        <v>15</v>
      </c>
    </row>
    <row r="348" spans="2:38" x14ac:dyDescent="0.25">
      <c r="B348">
        <v>35</v>
      </c>
      <c r="C348">
        <v>2</v>
      </c>
      <c r="D348">
        <v>1</v>
      </c>
      <c r="E348">
        <v>1</v>
      </c>
      <c r="F348">
        <v>1</v>
      </c>
      <c r="G348">
        <v>2</v>
      </c>
      <c r="I348">
        <v>1</v>
      </c>
      <c r="J348">
        <v>2.2999999999999998</v>
      </c>
      <c r="K348">
        <v>0</v>
      </c>
      <c r="L348">
        <v>1</v>
      </c>
      <c r="M348">
        <v>2</v>
      </c>
      <c r="O348">
        <v>679</v>
      </c>
      <c r="P348">
        <v>0</v>
      </c>
      <c r="Q348">
        <v>1</v>
      </c>
      <c r="R348">
        <v>3</v>
      </c>
      <c r="S348">
        <v>2</v>
      </c>
      <c r="T348">
        <v>0</v>
      </c>
      <c r="U348">
        <v>1</v>
      </c>
      <c r="X348">
        <v>13.9</v>
      </c>
      <c r="Y348">
        <v>6.38</v>
      </c>
      <c r="Z348">
        <v>301</v>
      </c>
      <c r="AA348">
        <v>0.9</v>
      </c>
      <c r="AB348">
        <v>2.8</v>
      </c>
      <c r="AC348">
        <v>90</v>
      </c>
      <c r="AD348">
        <v>25</v>
      </c>
      <c r="AE348">
        <v>45</v>
      </c>
      <c r="AF348">
        <v>24</v>
      </c>
      <c r="AH348">
        <v>18</v>
      </c>
      <c r="AI348">
        <v>95</v>
      </c>
      <c r="AJ348">
        <v>125</v>
      </c>
      <c r="AK348">
        <v>85</v>
      </c>
      <c r="AL348">
        <v>15</v>
      </c>
    </row>
    <row r="349" spans="2:38" x14ac:dyDescent="0.25">
      <c r="B349">
        <v>30</v>
      </c>
      <c r="C349">
        <v>2</v>
      </c>
      <c r="D349">
        <v>1</v>
      </c>
      <c r="E349">
        <v>1</v>
      </c>
      <c r="F349">
        <v>1</v>
      </c>
      <c r="G349">
        <v>2</v>
      </c>
      <c r="I349">
        <v>2</v>
      </c>
      <c r="J349">
        <v>3.5</v>
      </c>
      <c r="K349">
        <v>2</v>
      </c>
      <c r="L349">
        <v>14</v>
      </c>
      <c r="M349">
        <v>2</v>
      </c>
      <c r="O349">
        <v>20</v>
      </c>
      <c r="P349">
        <v>555000</v>
      </c>
      <c r="Q349">
        <v>1</v>
      </c>
      <c r="R349">
        <v>3</v>
      </c>
      <c r="S349">
        <v>2</v>
      </c>
      <c r="T349">
        <v>0</v>
      </c>
      <c r="U349">
        <v>2</v>
      </c>
      <c r="X349">
        <v>4.5999999999999996</v>
      </c>
      <c r="Y349">
        <v>5.67</v>
      </c>
      <c r="Z349">
        <v>604</v>
      </c>
      <c r="AD349">
        <v>68</v>
      </c>
      <c r="AE349">
        <v>33</v>
      </c>
      <c r="AF349">
        <v>32</v>
      </c>
      <c r="AH349">
        <v>26</v>
      </c>
      <c r="AI349">
        <v>84</v>
      </c>
      <c r="AJ349">
        <v>94</v>
      </c>
      <c r="AK349">
        <v>133</v>
      </c>
      <c r="AL349">
        <v>15</v>
      </c>
    </row>
    <row r="350" spans="2:38" x14ac:dyDescent="0.25">
      <c r="B350">
        <v>27</v>
      </c>
      <c r="C350">
        <v>2</v>
      </c>
      <c r="D350">
        <v>1</v>
      </c>
      <c r="E350">
        <v>1</v>
      </c>
      <c r="F350">
        <v>1</v>
      </c>
      <c r="G350">
        <v>2</v>
      </c>
      <c r="I350">
        <v>2</v>
      </c>
      <c r="J350">
        <v>1.2</v>
      </c>
      <c r="K350">
        <v>0</v>
      </c>
      <c r="L350">
        <v>2</v>
      </c>
      <c r="M350">
        <v>2</v>
      </c>
      <c r="O350">
        <v>426</v>
      </c>
      <c r="P350">
        <v>0</v>
      </c>
      <c r="Q350">
        <v>1</v>
      </c>
      <c r="R350">
        <v>3</v>
      </c>
      <c r="S350">
        <v>2</v>
      </c>
      <c r="T350">
        <v>0</v>
      </c>
      <c r="U350">
        <v>1</v>
      </c>
      <c r="X350">
        <v>10.199999999999999</v>
      </c>
      <c r="Y350">
        <v>6.52</v>
      </c>
      <c r="Z350">
        <v>317</v>
      </c>
      <c r="AA350">
        <v>2.7</v>
      </c>
      <c r="AD350">
        <v>10</v>
      </c>
      <c r="AE350">
        <v>40</v>
      </c>
      <c r="AF350">
        <v>25</v>
      </c>
      <c r="AH350">
        <v>14</v>
      </c>
      <c r="AI350">
        <v>98</v>
      </c>
      <c r="AJ350">
        <v>126</v>
      </c>
      <c r="AK350">
        <v>95</v>
      </c>
      <c r="AL350">
        <v>15</v>
      </c>
    </row>
    <row r="351" spans="2:38" x14ac:dyDescent="0.25">
      <c r="B351">
        <v>46</v>
      </c>
      <c r="C351">
        <v>2</v>
      </c>
      <c r="D351">
        <v>4</v>
      </c>
      <c r="E351">
        <v>1</v>
      </c>
      <c r="F351">
        <v>1</v>
      </c>
      <c r="G351">
        <v>2</v>
      </c>
      <c r="I351">
        <v>3</v>
      </c>
      <c r="J351">
        <v>1.8</v>
      </c>
      <c r="K351">
        <v>1</v>
      </c>
      <c r="L351">
        <v>10</v>
      </c>
      <c r="M351">
        <v>2</v>
      </c>
      <c r="O351">
        <v>70</v>
      </c>
      <c r="P351">
        <v>69600</v>
      </c>
      <c r="Q351">
        <v>2</v>
      </c>
      <c r="R351">
        <v>1</v>
      </c>
      <c r="X351">
        <v>7.9</v>
      </c>
      <c r="Y351">
        <v>8.16</v>
      </c>
      <c r="Z351">
        <v>173</v>
      </c>
      <c r="AA351">
        <v>2.2000000000000002</v>
      </c>
      <c r="AB351">
        <v>8.6999999999999993</v>
      </c>
      <c r="AC351">
        <v>84</v>
      </c>
      <c r="AD351">
        <v>87</v>
      </c>
      <c r="AE351">
        <v>35</v>
      </c>
      <c r="AF351">
        <v>32</v>
      </c>
      <c r="AH351">
        <v>24</v>
      </c>
      <c r="AI351">
        <v>92</v>
      </c>
      <c r="AJ351">
        <v>112</v>
      </c>
      <c r="AK351">
        <v>146</v>
      </c>
      <c r="AL351">
        <v>15</v>
      </c>
    </row>
    <row r="352" spans="2:38" x14ac:dyDescent="0.25">
      <c r="B352">
        <v>44</v>
      </c>
      <c r="C352">
        <v>2</v>
      </c>
      <c r="D352">
        <v>2</v>
      </c>
      <c r="E352">
        <v>1</v>
      </c>
      <c r="F352">
        <v>1</v>
      </c>
      <c r="G352">
        <v>2</v>
      </c>
      <c r="I352">
        <v>1</v>
      </c>
      <c r="J352">
        <v>1.7</v>
      </c>
      <c r="K352">
        <v>0</v>
      </c>
      <c r="L352">
        <v>7</v>
      </c>
      <c r="M352">
        <v>2</v>
      </c>
      <c r="O352">
        <v>261</v>
      </c>
      <c r="P352">
        <v>50</v>
      </c>
      <c r="Q352">
        <v>1</v>
      </c>
      <c r="R352">
        <v>3</v>
      </c>
      <c r="S352">
        <v>2</v>
      </c>
      <c r="T352">
        <v>0</v>
      </c>
      <c r="U352">
        <v>1</v>
      </c>
      <c r="X352">
        <v>10.1</v>
      </c>
      <c r="Y352">
        <v>8.65</v>
      </c>
      <c r="Z352">
        <v>244</v>
      </c>
      <c r="AA352">
        <v>1.6</v>
      </c>
      <c r="AB352">
        <v>1.1000000000000001</v>
      </c>
      <c r="AC352">
        <v>40</v>
      </c>
      <c r="AD352">
        <v>295</v>
      </c>
      <c r="AE352">
        <v>35</v>
      </c>
      <c r="AF352">
        <v>69</v>
      </c>
      <c r="AH352">
        <v>20</v>
      </c>
      <c r="AI352">
        <v>93</v>
      </c>
      <c r="AJ352">
        <v>114</v>
      </c>
      <c r="AK352">
        <v>114</v>
      </c>
      <c r="AL352">
        <v>15</v>
      </c>
    </row>
    <row r="353" spans="2:38" x14ac:dyDescent="0.25">
      <c r="B353">
        <v>38</v>
      </c>
      <c r="C353">
        <v>2</v>
      </c>
      <c r="D353">
        <v>1</v>
      </c>
      <c r="E353">
        <v>1</v>
      </c>
      <c r="F353">
        <v>2</v>
      </c>
      <c r="G353">
        <v>2</v>
      </c>
      <c r="I353">
        <v>2</v>
      </c>
      <c r="J353">
        <v>11.1</v>
      </c>
      <c r="K353">
        <v>0</v>
      </c>
      <c r="L353">
        <v>3</v>
      </c>
      <c r="M353">
        <v>2</v>
      </c>
      <c r="O353">
        <v>75</v>
      </c>
      <c r="P353">
        <v>16400</v>
      </c>
      <c r="Q353">
        <v>2</v>
      </c>
      <c r="R353">
        <v>1</v>
      </c>
      <c r="X353">
        <v>9.1</v>
      </c>
      <c r="Y353">
        <v>3.75</v>
      </c>
      <c r="Z353">
        <v>77</v>
      </c>
      <c r="AA353">
        <v>1.9</v>
      </c>
      <c r="AB353">
        <v>3.3</v>
      </c>
      <c r="AC353">
        <v>56</v>
      </c>
      <c r="AD353">
        <v>218</v>
      </c>
      <c r="AE353">
        <v>32</v>
      </c>
      <c r="AF353">
        <v>65</v>
      </c>
      <c r="AH353">
        <v>14</v>
      </c>
      <c r="AI353">
        <v>96</v>
      </c>
      <c r="AJ353">
        <v>105</v>
      </c>
      <c r="AK353">
        <v>84</v>
      </c>
      <c r="AL353">
        <v>15</v>
      </c>
    </row>
    <row r="354" spans="2:38" x14ac:dyDescent="0.25">
      <c r="B354">
        <v>43</v>
      </c>
      <c r="C354">
        <v>1</v>
      </c>
      <c r="D354">
        <v>1</v>
      </c>
      <c r="E354">
        <v>1</v>
      </c>
      <c r="F354">
        <v>2</v>
      </c>
      <c r="G354">
        <v>2</v>
      </c>
      <c r="I354">
        <v>3</v>
      </c>
      <c r="J354">
        <v>3.6</v>
      </c>
      <c r="K354">
        <v>0</v>
      </c>
      <c r="L354">
        <v>7</v>
      </c>
      <c r="M354">
        <v>2</v>
      </c>
      <c r="O354">
        <v>132</v>
      </c>
      <c r="P354">
        <v>657000</v>
      </c>
      <c r="Q354">
        <v>1</v>
      </c>
      <c r="R354">
        <v>3</v>
      </c>
      <c r="S354">
        <v>2</v>
      </c>
      <c r="U354">
        <v>2</v>
      </c>
      <c r="X354">
        <v>9.1999999999999993</v>
      </c>
      <c r="Y354">
        <v>5.8</v>
      </c>
      <c r="Z354">
        <v>121</v>
      </c>
      <c r="AA354">
        <v>2.4</v>
      </c>
      <c r="AB354">
        <v>12.3</v>
      </c>
      <c r="AC354">
        <v>88</v>
      </c>
      <c r="AD354">
        <v>10</v>
      </c>
      <c r="AE354">
        <v>36</v>
      </c>
      <c r="AF354">
        <v>45</v>
      </c>
      <c r="AH354">
        <v>18</v>
      </c>
      <c r="AI354">
        <v>90</v>
      </c>
      <c r="AJ354">
        <v>168</v>
      </c>
      <c r="AK354">
        <v>95</v>
      </c>
      <c r="AL354">
        <v>15</v>
      </c>
    </row>
    <row r="355" spans="2:38" x14ac:dyDescent="0.25">
      <c r="B355">
        <v>20</v>
      </c>
      <c r="C355">
        <v>2</v>
      </c>
      <c r="D355">
        <v>1</v>
      </c>
      <c r="E355">
        <v>1</v>
      </c>
      <c r="F355">
        <v>2</v>
      </c>
      <c r="G355">
        <v>2</v>
      </c>
      <c r="I355">
        <v>1</v>
      </c>
      <c r="J355">
        <v>0.9</v>
      </c>
      <c r="K355">
        <v>2</v>
      </c>
      <c r="L355">
        <v>4</v>
      </c>
      <c r="M355">
        <v>2</v>
      </c>
      <c r="O355">
        <v>52</v>
      </c>
      <c r="P355">
        <v>463700</v>
      </c>
      <c r="Q355">
        <v>1</v>
      </c>
      <c r="R355">
        <v>3</v>
      </c>
      <c r="S355">
        <v>2</v>
      </c>
      <c r="T355">
        <v>0</v>
      </c>
      <c r="U355">
        <v>2</v>
      </c>
      <c r="X355">
        <v>8</v>
      </c>
      <c r="Y355">
        <v>6.23</v>
      </c>
      <c r="Z355">
        <v>342</v>
      </c>
      <c r="AA355">
        <v>1</v>
      </c>
      <c r="AB355">
        <v>4.4000000000000004</v>
      </c>
      <c r="AC355">
        <v>68</v>
      </c>
      <c r="AD355">
        <v>10</v>
      </c>
      <c r="AE355">
        <v>31</v>
      </c>
      <c r="AF355">
        <v>55</v>
      </c>
      <c r="AH355">
        <v>18</v>
      </c>
      <c r="AI355">
        <v>96</v>
      </c>
      <c r="AJ355">
        <v>97</v>
      </c>
      <c r="AK355">
        <v>111</v>
      </c>
      <c r="AL355">
        <v>14</v>
      </c>
    </row>
    <row r="356" spans="2:38" x14ac:dyDescent="0.25">
      <c r="B356">
        <v>35</v>
      </c>
      <c r="C356">
        <v>2</v>
      </c>
      <c r="D356">
        <v>1</v>
      </c>
      <c r="E356">
        <v>1</v>
      </c>
      <c r="F356">
        <v>1</v>
      </c>
      <c r="G356">
        <v>2</v>
      </c>
      <c r="I356">
        <v>2</v>
      </c>
      <c r="J356">
        <v>5.2</v>
      </c>
      <c r="K356">
        <v>1</v>
      </c>
      <c r="L356">
        <v>11</v>
      </c>
      <c r="M356">
        <v>2</v>
      </c>
      <c r="O356">
        <v>97</v>
      </c>
      <c r="P356">
        <v>13800</v>
      </c>
      <c r="Q356">
        <v>2</v>
      </c>
      <c r="R356">
        <v>3</v>
      </c>
      <c r="X356">
        <v>12.2</v>
      </c>
      <c r="Y356">
        <v>5.6</v>
      </c>
      <c r="Z356">
        <v>358</v>
      </c>
      <c r="AA356">
        <v>1.1000000000000001</v>
      </c>
      <c r="AB356">
        <v>3.4</v>
      </c>
      <c r="AC356">
        <v>47</v>
      </c>
      <c r="AD356">
        <v>73</v>
      </c>
      <c r="AE356">
        <v>35</v>
      </c>
      <c r="AF356">
        <v>34</v>
      </c>
      <c r="AH356">
        <v>22</v>
      </c>
      <c r="AI356">
        <v>86</v>
      </c>
      <c r="AJ356">
        <v>114</v>
      </c>
      <c r="AK356">
        <v>133</v>
      </c>
      <c r="AL356">
        <v>15</v>
      </c>
    </row>
    <row r="357" spans="2:38" x14ac:dyDescent="0.25">
      <c r="B357">
        <v>29</v>
      </c>
      <c r="C357">
        <v>2</v>
      </c>
      <c r="D357">
        <v>1</v>
      </c>
      <c r="E357">
        <v>1</v>
      </c>
      <c r="F357">
        <v>2</v>
      </c>
      <c r="G357">
        <v>2</v>
      </c>
      <c r="I357">
        <v>3</v>
      </c>
      <c r="J357">
        <v>2.8</v>
      </c>
      <c r="K357">
        <v>1</v>
      </c>
      <c r="L357">
        <v>14</v>
      </c>
      <c r="M357">
        <v>2</v>
      </c>
      <c r="O357">
        <v>23</v>
      </c>
      <c r="Q357">
        <v>1</v>
      </c>
      <c r="R357">
        <v>3</v>
      </c>
      <c r="S357">
        <v>2</v>
      </c>
      <c r="T357">
        <v>0</v>
      </c>
      <c r="U357">
        <v>1</v>
      </c>
      <c r="X357">
        <v>11.2</v>
      </c>
      <c r="Y357">
        <v>13.6</v>
      </c>
      <c r="Z357">
        <v>202</v>
      </c>
      <c r="AA357">
        <v>1.1000000000000001</v>
      </c>
      <c r="AB357">
        <v>2</v>
      </c>
      <c r="AC357">
        <v>60</v>
      </c>
      <c r="AD357">
        <v>326</v>
      </c>
      <c r="AE357">
        <v>33</v>
      </c>
      <c r="AF357">
        <v>22</v>
      </c>
      <c r="AH357">
        <v>28</v>
      </c>
      <c r="AI357">
        <v>84</v>
      </c>
      <c r="AJ357">
        <v>101</v>
      </c>
      <c r="AK357">
        <v>144</v>
      </c>
      <c r="AL357">
        <v>15</v>
      </c>
    </row>
    <row r="358" spans="2:38" x14ac:dyDescent="0.25">
      <c r="B358">
        <v>34</v>
      </c>
      <c r="C358">
        <v>2</v>
      </c>
      <c r="D358">
        <v>1</v>
      </c>
      <c r="E358">
        <v>1</v>
      </c>
      <c r="F358">
        <v>1</v>
      </c>
      <c r="G358">
        <v>2</v>
      </c>
      <c r="I358">
        <v>2</v>
      </c>
      <c r="J358">
        <v>3.7</v>
      </c>
      <c r="K358">
        <v>0</v>
      </c>
      <c r="L358">
        <v>5</v>
      </c>
      <c r="M358">
        <v>2</v>
      </c>
      <c r="O358">
        <v>55</v>
      </c>
      <c r="P358">
        <v>1530</v>
      </c>
      <c r="Q358">
        <v>1</v>
      </c>
      <c r="R358">
        <v>3</v>
      </c>
      <c r="S358">
        <v>2</v>
      </c>
      <c r="T358">
        <v>0</v>
      </c>
      <c r="U358">
        <v>1</v>
      </c>
      <c r="X358">
        <v>9.8000000000000007</v>
      </c>
      <c r="Y358">
        <v>8.0500000000000007</v>
      </c>
      <c r="Z358">
        <v>422</v>
      </c>
      <c r="AA358">
        <v>2.5</v>
      </c>
      <c r="AB358">
        <v>5.3</v>
      </c>
      <c r="AC358">
        <v>45</v>
      </c>
      <c r="AD358">
        <v>34</v>
      </c>
      <c r="AE358">
        <v>28</v>
      </c>
      <c r="AF358">
        <v>78</v>
      </c>
      <c r="AH358">
        <v>20</v>
      </c>
      <c r="AI358">
        <v>98</v>
      </c>
      <c r="AJ358">
        <v>97</v>
      </c>
      <c r="AK358">
        <v>132</v>
      </c>
      <c r="AL358">
        <v>15</v>
      </c>
    </row>
    <row r="359" spans="2:38" ht="15" customHeight="1" x14ac:dyDescent="0.25">
      <c r="B359">
        <v>43</v>
      </c>
      <c r="C359">
        <v>2</v>
      </c>
      <c r="D359">
        <v>1</v>
      </c>
      <c r="E359">
        <v>1</v>
      </c>
      <c r="F359">
        <v>1</v>
      </c>
      <c r="G359">
        <v>2</v>
      </c>
      <c r="I359">
        <v>2</v>
      </c>
      <c r="J359">
        <v>3.8</v>
      </c>
      <c r="K359">
        <v>2</v>
      </c>
      <c r="L359">
        <v>15</v>
      </c>
      <c r="M359">
        <v>1</v>
      </c>
      <c r="O359">
        <v>17</v>
      </c>
      <c r="P359">
        <v>1590</v>
      </c>
      <c r="Q359">
        <v>1</v>
      </c>
      <c r="R359">
        <v>3</v>
      </c>
      <c r="S359">
        <v>2</v>
      </c>
      <c r="T359">
        <v>0</v>
      </c>
      <c r="U359">
        <v>1</v>
      </c>
      <c r="X359">
        <v>7.8</v>
      </c>
      <c r="Y359">
        <v>0.72</v>
      </c>
      <c r="Z359">
        <v>26</v>
      </c>
      <c r="AA359">
        <v>5.2</v>
      </c>
      <c r="AB359">
        <v>19.7</v>
      </c>
      <c r="AC359">
        <v>503</v>
      </c>
      <c r="AD359">
        <v>244</v>
      </c>
      <c r="AE359">
        <v>22</v>
      </c>
      <c r="AF359">
        <v>155</v>
      </c>
      <c r="AH359">
        <v>26</v>
      </c>
      <c r="AI359">
        <v>86</v>
      </c>
      <c r="AJ359">
        <v>88</v>
      </c>
      <c r="AK359">
        <v>142</v>
      </c>
      <c r="AL359">
        <v>15</v>
      </c>
    </row>
    <row r="360" spans="2:38" x14ac:dyDescent="0.25">
      <c r="B360">
        <v>41</v>
      </c>
      <c r="C360">
        <v>2</v>
      </c>
      <c r="D360">
        <v>1</v>
      </c>
      <c r="E360">
        <v>1</v>
      </c>
      <c r="F360">
        <v>2</v>
      </c>
      <c r="G360">
        <v>2</v>
      </c>
      <c r="I360">
        <v>3</v>
      </c>
      <c r="J360">
        <v>3.5</v>
      </c>
      <c r="K360">
        <v>0</v>
      </c>
      <c r="L360">
        <v>3</v>
      </c>
      <c r="M360">
        <v>2</v>
      </c>
      <c r="O360">
        <v>252</v>
      </c>
      <c r="P360">
        <v>39500</v>
      </c>
      <c r="Q360">
        <v>1</v>
      </c>
      <c r="R360">
        <v>3</v>
      </c>
      <c r="S360">
        <v>2</v>
      </c>
      <c r="T360">
        <v>0</v>
      </c>
      <c r="U360">
        <v>2</v>
      </c>
      <c r="X360">
        <v>8.1</v>
      </c>
      <c r="Y360">
        <v>3.79</v>
      </c>
      <c r="Z360">
        <v>190</v>
      </c>
      <c r="AA360">
        <v>1.7</v>
      </c>
      <c r="AB360">
        <v>1.2</v>
      </c>
      <c r="AC360">
        <v>40</v>
      </c>
      <c r="AD360">
        <v>194</v>
      </c>
      <c r="AE360">
        <v>23</v>
      </c>
      <c r="AF360">
        <v>34</v>
      </c>
      <c r="AH360">
        <v>13</v>
      </c>
      <c r="AI360">
        <v>95</v>
      </c>
      <c r="AJ360">
        <v>119</v>
      </c>
      <c r="AK360">
        <v>114</v>
      </c>
      <c r="AL360">
        <v>15</v>
      </c>
    </row>
    <row r="361" spans="2:38" x14ac:dyDescent="0.25">
      <c r="B361">
        <v>34</v>
      </c>
      <c r="C361">
        <v>2</v>
      </c>
      <c r="D361">
        <v>1</v>
      </c>
      <c r="E361">
        <v>1</v>
      </c>
      <c r="F361">
        <v>1</v>
      </c>
      <c r="G361">
        <v>2</v>
      </c>
      <c r="I361">
        <v>2</v>
      </c>
      <c r="J361">
        <v>8.9</v>
      </c>
      <c r="K361">
        <v>1</v>
      </c>
      <c r="L361">
        <v>5</v>
      </c>
      <c r="M361">
        <v>2</v>
      </c>
      <c r="O361">
        <v>22</v>
      </c>
      <c r="P361">
        <v>289380</v>
      </c>
      <c r="Q361">
        <v>1</v>
      </c>
      <c r="R361">
        <v>3</v>
      </c>
      <c r="S361">
        <v>2</v>
      </c>
      <c r="T361">
        <v>0</v>
      </c>
      <c r="U361">
        <v>2</v>
      </c>
      <c r="X361">
        <v>4.3</v>
      </c>
      <c r="Y361">
        <v>14.8</v>
      </c>
      <c r="Z361">
        <v>470</v>
      </c>
      <c r="AA361">
        <v>4.4000000000000004</v>
      </c>
      <c r="AB361">
        <v>12.2</v>
      </c>
      <c r="AC361">
        <v>103</v>
      </c>
      <c r="AE361">
        <v>28</v>
      </c>
      <c r="AF361">
        <v>78</v>
      </c>
      <c r="AH361">
        <v>24</v>
      </c>
      <c r="AI361">
        <v>99</v>
      </c>
      <c r="AJ361">
        <v>140</v>
      </c>
      <c r="AK361">
        <v>141</v>
      </c>
      <c r="AL361">
        <v>15</v>
      </c>
    </row>
    <row r="362" spans="2:38" x14ac:dyDescent="0.25">
      <c r="B362">
        <v>51</v>
      </c>
      <c r="C362">
        <v>2</v>
      </c>
      <c r="D362">
        <v>1</v>
      </c>
      <c r="E362">
        <v>1</v>
      </c>
      <c r="F362">
        <v>1</v>
      </c>
      <c r="G362">
        <v>2</v>
      </c>
      <c r="I362">
        <v>3</v>
      </c>
      <c r="J362">
        <v>2.8</v>
      </c>
      <c r="K362">
        <v>1</v>
      </c>
      <c r="L362">
        <v>12</v>
      </c>
      <c r="M362">
        <v>2</v>
      </c>
      <c r="O362">
        <v>33</v>
      </c>
      <c r="P362">
        <v>234705</v>
      </c>
      <c r="Q362">
        <v>2</v>
      </c>
      <c r="R362">
        <v>3</v>
      </c>
      <c r="X362">
        <v>9.8000000000000007</v>
      </c>
      <c r="Y362">
        <v>4.46</v>
      </c>
      <c r="Z362">
        <v>213</v>
      </c>
      <c r="AA362">
        <v>1.8</v>
      </c>
      <c r="AB362">
        <v>8</v>
      </c>
      <c r="AC362">
        <v>177</v>
      </c>
      <c r="AD362">
        <v>135</v>
      </c>
      <c r="AE362">
        <v>33</v>
      </c>
      <c r="AF362">
        <v>49</v>
      </c>
      <c r="AH362">
        <v>26</v>
      </c>
      <c r="AI362">
        <v>89</v>
      </c>
      <c r="AJ362">
        <v>116</v>
      </c>
      <c r="AK362">
        <v>120</v>
      </c>
      <c r="AL362">
        <v>15</v>
      </c>
    </row>
    <row r="363" spans="2:38" x14ac:dyDescent="0.25">
      <c r="B363">
        <v>28</v>
      </c>
      <c r="C363">
        <v>2</v>
      </c>
      <c r="D363">
        <v>1</v>
      </c>
      <c r="E363">
        <v>1</v>
      </c>
      <c r="F363">
        <v>2</v>
      </c>
      <c r="G363">
        <v>2</v>
      </c>
      <c r="I363">
        <v>2</v>
      </c>
      <c r="J363">
        <v>5.2</v>
      </c>
      <c r="K363">
        <v>1</v>
      </c>
      <c r="L363">
        <v>6</v>
      </c>
      <c r="M363">
        <v>2</v>
      </c>
      <c r="O363">
        <v>7</v>
      </c>
      <c r="P363">
        <v>918000</v>
      </c>
      <c r="Q363">
        <v>1</v>
      </c>
      <c r="R363">
        <v>3</v>
      </c>
      <c r="S363">
        <v>2</v>
      </c>
      <c r="T363">
        <v>0</v>
      </c>
      <c r="U363">
        <v>2</v>
      </c>
      <c r="X363">
        <v>11.1</v>
      </c>
      <c r="Y363">
        <v>2.0699999999999998</v>
      </c>
      <c r="Z363">
        <v>148</v>
      </c>
      <c r="AA363">
        <v>0.8</v>
      </c>
      <c r="AB363">
        <v>4.8</v>
      </c>
      <c r="AC363">
        <v>52</v>
      </c>
      <c r="AD363">
        <v>15</v>
      </c>
      <c r="AE363">
        <v>39</v>
      </c>
      <c r="AF363">
        <v>53</v>
      </c>
      <c r="AH363">
        <v>18</v>
      </c>
      <c r="AI363">
        <v>90</v>
      </c>
      <c r="AJ363">
        <v>119</v>
      </c>
      <c r="AK363">
        <v>83</v>
      </c>
      <c r="AL363">
        <v>14</v>
      </c>
    </row>
    <row r="364" spans="2:38" x14ac:dyDescent="0.25">
      <c r="B364">
        <v>32</v>
      </c>
      <c r="C364">
        <v>1</v>
      </c>
      <c r="D364">
        <v>1</v>
      </c>
      <c r="E364">
        <v>2</v>
      </c>
      <c r="F364">
        <v>2</v>
      </c>
      <c r="G364">
        <v>2</v>
      </c>
      <c r="I364">
        <v>2</v>
      </c>
      <c r="J364">
        <v>14.9</v>
      </c>
      <c r="K364">
        <v>0</v>
      </c>
      <c r="L364">
        <v>0</v>
      </c>
      <c r="M364">
        <v>2</v>
      </c>
      <c r="O364">
        <v>10</v>
      </c>
      <c r="P364">
        <v>294000</v>
      </c>
      <c r="Q364">
        <v>2</v>
      </c>
      <c r="R364">
        <v>1</v>
      </c>
      <c r="X364">
        <v>11.8</v>
      </c>
      <c r="Y364">
        <v>3.44</v>
      </c>
      <c r="Z364">
        <v>209</v>
      </c>
      <c r="AA364">
        <v>1.9</v>
      </c>
      <c r="AB364">
        <v>3.1</v>
      </c>
      <c r="AC364">
        <v>74</v>
      </c>
      <c r="AD364">
        <v>10</v>
      </c>
      <c r="AE364">
        <v>35</v>
      </c>
      <c r="AF364">
        <v>44</v>
      </c>
      <c r="AH364">
        <v>18</v>
      </c>
      <c r="AI364">
        <v>98</v>
      </c>
      <c r="AJ364">
        <v>117</v>
      </c>
      <c r="AK364">
        <v>63</v>
      </c>
      <c r="AL364">
        <v>15</v>
      </c>
    </row>
    <row r="365" spans="2:38" x14ac:dyDescent="0.25">
      <c r="B365">
        <v>36</v>
      </c>
      <c r="C365">
        <v>1</v>
      </c>
      <c r="D365">
        <v>2</v>
      </c>
      <c r="E365">
        <v>1</v>
      </c>
      <c r="F365">
        <v>2</v>
      </c>
      <c r="G365">
        <v>2</v>
      </c>
      <c r="I365">
        <v>2</v>
      </c>
      <c r="J365">
        <v>7.4</v>
      </c>
      <c r="K365">
        <v>1</v>
      </c>
      <c r="L365">
        <v>10</v>
      </c>
      <c r="M365">
        <v>2</v>
      </c>
      <c r="O365">
        <v>607</v>
      </c>
      <c r="P365">
        <v>275000</v>
      </c>
      <c r="Q365">
        <v>2</v>
      </c>
      <c r="R365">
        <v>1</v>
      </c>
      <c r="X365">
        <v>4.9000000000000004</v>
      </c>
      <c r="Y365">
        <v>6.99</v>
      </c>
      <c r="Z365">
        <v>299</v>
      </c>
      <c r="AA365">
        <v>2.4</v>
      </c>
      <c r="AB365">
        <v>9.3000000000000007</v>
      </c>
      <c r="AC365">
        <v>109</v>
      </c>
      <c r="AD365">
        <v>56</v>
      </c>
      <c r="AE365">
        <v>21</v>
      </c>
      <c r="AF365">
        <v>71</v>
      </c>
      <c r="AH365">
        <v>18</v>
      </c>
      <c r="AI365">
        <v>90</v>
      </c>
      <c r="AJ365">
        <v>89</v>
      </c>
      <c r="AK365">
        <v>100</v>
      </c>
      <c r="AL365">
        <v>15</v>
      </c>
    </row>
    <row r="366" spans="2:38" x14ac:dyDescent="0.25">
      <c r="B366">
        <v>52</v>
      </c>
      <c r="C366">
        <v>1</v>
      </c>
      <c r="D366">
        <v>1</v>
      </c>
      <c r="E366">
        <v>2</v>
      </c>
      <c r="F366">
        <v>1</v>
      </c>
      <c r="G366">
        <v>2</v>
      </c>
      <c r="I366">
        <v>2</v>
      </c>
      <c r="J366">
        <v>9</v>
      </c>
      <c r="K366">
        <v>1</v>
      </c>
      <c r="L366">
        <v>1</v>
      </c>
      <c r="M366">
        <v>2</v>
      </c>
      <c r="O366">
        <v>227</v>
      </c>
      <c r="P366">
        <v>193</v>
      </c>
      <c r="Q366">
        <v>1</v>
      </c>
      <c r="R366">
        <v>3</v>
      </c>
      <c r="S366">
        <v>11</v>
      </c>
      <c r="T366">
        <v>0</v>
      </c>
      <c r="U366">
        <v>1</v>
      </c>
      <c r="X366">
        <v>11</v>
      </c>
      <c r="Y366">
        <v>15.9</v>
      </c>
      <c r="Z366">
        <v>321</v>
      </c>
      <c r="AA366">
        <v>4.2</v>
      </c>
      <c r="AB366">
        <v>47.6</v>
      </c>
      <c r="AC366">
        <v>1768</v>
      </c>
      <c r="AD366">
        <v>306</v>
      </c>
      <c r="AE366">
        <v>42</v>
      </c>
      <c r="AF366">
        <v>27</v>
      </c>
      <c r="AH366">
        <v>16</v>
      </c>
      <c r="AI366">
        <v>98</v>
      </c>
      <c r="AJ366">
        <v>148</v>
      </c>
      <c r="AK366">
        <v>99</v>
      </c>
      <c r="AL366">
        <v>14</v>
      </c>
    </row>
    <row r="367" spans="2:38" ht="15" customHeight="1" x14ac:dyDescent="0.25">
      <c r="B367">
        <v>47</v>
      </c>
      <c r="C367">
        <v>2</v>
      </c>
      <c r="D367">
        <v>1</v>
      </c>
      <c r="E367">
        <v>1</v>
      </c>
      <c r="F367">
        <v>1</v>
      </c>
      <c r="G367">
        <v>2</v>
      </c>
      <c r="I367">
        <v>2</v>
      </c>
      <c r="J367">
        <v>4.3</v>
      </c>
      <c r="K367">
        <v>1</v>
      </c>
      <c r="L367">
        <v>12</v>
      </c>
      <c r="M367">
        <v>1</v>
      </c>
      <c r="O367">
        <v>22</v>
      </c>
      <c r="P367">
        <v>916000</v>
      </c>
      <c r="Q367">
        <v>2</v>
      </c>
      <c r="R367">
        <v>3</v>
      </c>
      <c r="X367">
        <v>10.7</v>
      </c>
      <c r="Y367">
        <v>7.62</v>
      </c>
      <c r="Z367">
        <v>517</v>
      </c>
      <c r="AA367">
        <v>3</v>
      </c>
      <c r="AB367">
        <v>4</v>
      </c>
      <c r="AC367">
        <v>42</v>
      </c>
      <c r="AD367">
        <v>155</v>
      </c>
      <c r="AE367">
        <v>31</v>
      </c>
      <c r="AF367">
        <v>70</v>
      </c>
      <c r="AH367">
        <v>28</v>
      </c>
      <c r="AI367">
        <v>62</v>
      </c>
      <c r="AJ367">
        <v>103</v>
      </c>
      <c r="AK367">
        <v>132</v>
      </c>
      <c r="AL367">
        <v>15</v>
      </c>
    </row>
    <row r="368" spans="2:38" x14ac:dyDescent="0.25">
      <c r="B368">
        <v>39</v>
      </c>
      <c r="C368">
        <v>2</v>
      </c>
      <c r="D368">
        <v>1</v>
      </c>
      <c r="E368">
        <v>1</v>
      </c>
      <c r="F368">
        <v>1</v>
      </c>
      <c r="G368">
        <v>2</v>
      </c>
      <c r="I368">
        <v>2</v>
      </c>
      <c r="J368">
        <v>7</v>
      </c>
      <c r="M368">
        <v>2</v>
      </c>
      <c r="O368">
        <v>72</v>
      </c>
      <c r="P368">
        <v>0</v>
      </c>
      <c r="Q368">
        <v>1</v>
      </c>
      <c r="R368">
        <v>3</v>
      </c>
      <c r="S368">
        <v>2</v>
      </c>
      <c r="T368">
        <v>0</v>
      </c>
      <c r="U368">
        <v>1</v>
      </c>
      <c r="X368">
        <v>11.2</v>
      </c>
      <c r="Y368">
        <v>13.69</v>
      </c>
      <c r="Z368">
        <v>554</v>
      </c>
      <c r="AA368">
        <v>3.3</v>
      </c>
      <c r="AB368">
        <v>17.7</v>
      </c>
      <c r="AC368">
        <v>250</v>
      </c>
      <c r="AD368">
        <v>106</v>
      </c>
      <c r="AE368">
        <v>25</v>
      </c>
      <c r="AF368">
        <v>84</v>
      </c>
      <c r="AL368">
        <v>15</v>
      </c>
    </row>
    <row r="369" spans="2:38" x14ac:dyDescent="0.25">
      <c r="B369">
        <v>44</v>
      </c>
      <c r="C369">
        <v>1</v>
      </c>
      <c r="D369">
        <v>1</v>
      </c>
      <c r="E369">
        <v>1</v>
      </c>
      <c r="F369">
        <v>2</v>
      </c>
      <c r="G369">
        <v>2</v>
      </c>
      <c r="I369">
        <v>2</v>
      </c>
      <c r="J369">
        <v>4.9000000000000004</v>
      </c>
      <c r="K369">
        <v>2</v>
      </c>
      <c r="L369">
        <v>14</v>
      </c>
      <c r="M369">
        <v>2</v>
      </c>
      <c r="O369">
        <v>45</v>
      </c>
      <c r="P369">
        <v>20475</v>
      </c>
      <c r="Q369">
        <v>2</v>
      </c>
      <c r="R369">
        <v>1</v>
      </c>
      <c r="X369">
        <v>10.199999999999999</v>
      </c>
      <c r="Y369">
        <v>6.19</v>
      </c>
      <c r="Z369">
        <v>222</v>
      </c>
      <c r="AA369">
        <v>2.6</v>
      </c>
      <c r="AB369">
        <v>9.6999999999999993</v>
      </c>
      <c r="AC369">
        <v>76</v>
      </c>
      <c r="AD369">
        <v>107</v>
      </c>
      <c r="AE369">
        <v>24</v>
      </c>
      <c r="AF369">
        <v>174</v>
      </c>
      <c r="AH369">
        <v>24</v>
      </c>
      <c r="AI369">
        <v>68</v>
      </c>
      <c r="AJ369">
        <v>109</v>
      </c>
      <c r="AK369">
        <v>134</v>
      </c>
      <c r="AL369">
        <v>13</v>
      </c>
    </row>
    <row r="370" spans="2:38" x14ac:dyDescent="0.25">
      <c r="B370">
        <v>36</v>
      </c>
      <c r="C370">
        <v>1</v>
      </c>
      <c r="D370">
        <v>1</v>
      </c>
      <c r="E370">
        <v>2</v>
      </c>
      <c r="F370">
        <v>1</v>
      </c>
      <c r="G370">
        <v>2</v>
      </c>
      <c r="I370">
        <v>2</v>
      </c>
      <c r="J370">
        <v>15.9</v>
      </c>
      <c r="K370">
        <v>0</v>
      </c>
      <c r="L370">
        <v>4</v>
      </c>
      <c r="M370">
        <v>2</v>
      </c>
      <c r="O370">
        <v>639</v>
      </c>
      <c r="P370">
        <v>0</v>
      </c>
      <c r="Q370">
        <v>1</v>
      </c>
      <c r="R370">
        <v>3</v>
      </c>
      <c r="S370">
        <v>5</v>
      </c>
      <c r="T370">
        <v>1</v>
      </c>
      <c r="U370">
        <v>1</v>
      </c>
      <c r="X370">
        <v>13.7</v>
      </c>
      <c r="Y370">
        <v>4.8899999999999997</v>
      </c>
      <c r="Z370">
        <v>244</v>
      </c>
      <c r="AA370">
        <v>1.8</v>
      </c>
      <c r="AB370">
        <v>8.1999999999999993</v>
      </c>
      <c r="AC370">
        <v>167</v>
      </c>
      <c r="AE370">
        <v>30</v>
      </c>
      <c r="AF370">
        <v>156</v>
      </c>
      <c r="AH370">
        <v>18</v>
      </c>
      <c r="AI370">
        <v>98</v>
      </c>
      <c r="AJ370">
        <v>103</v>
      </c>
      <c r="AK370">
        <v>111</v>
      </c>
      <c r="AL370">
        <v>15</v>
      </c>
    </row>
    <row r="371" spans="2:38" x14ac:dyDescent="0.25">
      <c r="B371">
        <v>23</v>
      </c>
      <c r="C371">
        <v>2</v>
      </c>
      <c r="D371">
        <v>1</v>
      </c>
      <c r="E371">
        <v>1</v>
      </c>
      <c r="F371">
        <v>1</v>
      </c>
      <c r="G371">
        <v>2</v>
      </c>
      <c r="I371">
        <v>2</v>
      </c>
      <c r="J371">
        <v>2.5</v>
      </c>
      <c r="K371">
        <v>1</v>
      </c>
      <c r="L371">
        <v>11</v>
      </c>
      <c r="M371">
        <v>2</v>
      </c>
      <c r="O371">
        <v>19</v>
      </c>
      <c r="P371">
        <v>1220000</v>
      </c>
      <c r="Q371">
        <v>2</v>
      </c>
      <c r="R371">
        <v>1</v>
      </c>
      <c r="X371">
        <v>10.9</v>
      </c>
      <c r="Y371">
        <v>5.65</v>
      </c>
      <c r="Z371">
        <v>174</v>
      </c>
      <c r="AA371">
        <v>1.4</v>
      </c>
      <c r="AB371">
        <v>5.3</v>
      </c>
      <c r="AC371">
        <v>70</v>
      </c>
      <c r="AD371">
        <v>91</v>
      </c>
      <c r="AE371">
        <v>25</v>
      </c>
      <c r="AF371">
        <v>41</v>
      </c>
      <c r="AH371">
        <v>30</v>
      </c>
      <c r="AI371">
        <v>88</v>
      </c>
      <c r="AJ371">
        <v>108</v>
      </c>
      <c r="AK371">
        <v>111</v>
      </c>
      <c r="AL371">
        <v>15</v>
      </c>
    </row>
    <row r="372" spans="2:38" x14ac:dyDescent="0.25">
      <c r="B372">
        <v>35</v>
      </c>
      <c r="C372">
        <v>2</v>
      </c>
      <c r="D372">
        <v>1</v>
      </c>
      <c r="E372">
        <v>1</v>
      </c>
      <c r="F372">
        <v>1</v>
      </c>
      <c r="G372">
        <v>2</v>
      </c>
      <c r="I372">
        <v>2</v>
      </c>
      <c r="J372">
        <v>13.4</v>
      </c>
      <c r="K372">
        <v>1</v>
      </c>
      <c r="L372">
        <v>3</v>
      </c>
      <c r="M372">
        <v>2</v>
      </c>
      <c r="O372">
        <v>74</v>
      </c>
      <c r="P372">
        <v>1480</v>
      </c>
      <c r="Q372">
        <v>1</v>
      </c>
      <c r="R372">
        <v>3</v>
      </c>
      <c r="S372">
        <v>9</v>
      </c>
      <c r="T372">
        <v>0</v>
      </c>
      <c r="U372">
        <v>1</v>
      </c>
      <c r="X372">
        <v>7.3</v>
      </c>
      <c r="Y372">
        <v>3.55</v>
      </c>
      <c r="Z372">
        <v>464</v>
      </c>
      <c r="AA372">
        <v>3.4</v>
      </c>
      <c r="AB372">
        <v>6.8</v>
      </c>
      <c r="AC372">
        <v>159</v>
      </c>
      <c r="AD372">
        <v>92</v>
      </c>
      <c r="AE372">
        <v>16</v>
      </c>
      <c r="AF372">
        <v>44</v>
      </c>
      <c r="AH372">
        <v>19</v>
      </c>
      <c r="AI372">
        <v>100</v>
      </c>
      <c r="AJ372">
        <v>97</v>
      </c>
      <c r="AK372">
        <v>108</v>
      </c>
      <c r="AL372">
        <v>15</v>
      </c>
    </row>
    <row r="373" spans="2:38" x14ac:dyDescent="0.25">
      <c r="B373">
        <v>33</v>
      </c>
      <c r="C373">
        <v>2</v>
      </c>
      <c r="D373">
        <v>1</v>
      </c>
      <c r="E373">
        <v>1</v>
      </c>
      <c r="F373">
        <v>1</v>
      </c>
      <c r="G373">
        <v>2</v>
      </c>
      <c r="I373">
        <v>2</v>
      </c>
      <c r="J373">
        <v>18.2</v>
      </c>
      <c r="K373">
        <v>1</v>
      </c>
      <c r="L373">
        <v>9</v>
      </c>
      <c r="M373">
        <v>2</v>
      </c>
      <c r="O373">
        <v>270</v>
      </c>
      <c r="P373">
        <v>0</v>
      </c>
      <c r="Q373">
        <v>1</v>
      </c>
      <c r="R373">
        <v>3</v>
      </c>
      <c r="S373">
        <v>9</v>
      </c>
      <c r="T373">
        <v>1</v>
      </c>
      <c r="U373">
        <v>1</v>
      </c>
      <c r="X373">
        <v>11.7</v>
      </c>
      <c r="Y373">
        <v>12.3</v>
      </c>
      <c r="Z373">
        <v>458</v>
      </c>
      <c r="AA373">
        <v>1.7</v>
      </c>
      <c r="AB373">
        <v>5.8</v>
      </c>
      <c r="AC373">
        <v>35</v>
      </c>
      <c r="AD373">
        <v>97</v>
      </c>
      <c r="AE373">
        <v>29</v>
      </c>
      <c r="AF373">
        <v>64</v>
      </c>
      <c r="AH373">
        <v>24</v>
      </c>
      <c r="AI373">
        <v>93</v>
      </c>
      <c r="AJ373">
        <v>134</v>
      </c>
      <c r="AK373">
        <v>177</v>
      </c>
      <c r="AL373">
        <v>15</v>
      </c>
    </row>
    <row r="374" spans="2:38" x14ac:dyDescent="0.25">
      <c r="B374">
        <v>28</v>
      </c>
      <c r="C374">
        <v>2</v>
      </c>
      <c r="D374">
        <v>1</v>
      </c>
      <c r="E374">
        <v>1</v>
      </c>
      <c r="F374">
        <v>1</v>
      </c>
      <c r="G374">
        <v>2</v>
      </c>
      <c r="I374">
        <v>1</v>
      </c>
      <c r="J374">
        <v>0.7</v>
      </c>
      <c r="K374">
        <v>1</v>
      </c>
      <c r="L374">
        <v>3</v>
      </c>
      <c r="M374">
        <v>2</v>
      </c>
      <c r="O374">
        <v>895</v>
      </c>
      <c r="P374">
        <v>689</v>
      </c>
      <c r="Q374">
        <v>1</v>
      </c>
      <c r="R374">
        <v>3</v>
      </c>
      <c r="S374">
        <v>2</v>
      </c>
      <c r="T374">
        <v>0</v>
      </c>
      <c r="U374">
        <v>2</v>
      </c>
      <c r="X374">
        <v>12.9</v>
      </c>
      <c r="Y374">
        <v>6.51</v>
      </c>
      <c r="Z374">
        <v>270</v>
      </c>
      <c r="AA374">
        <v>1.9</v>
      </c>
      <c r="AB374">
        <v>3.1</v>
      </c>
      <c r="AC374">
        <v>54</v>
      </c>
      <c r="AD374">
        <v>10</v>
      </c>
      <c r="AE374">
        <v>42</v>
      </c>
      <c r="AF374">
        <v>22</v>
      </c>
      <c r="AH374">
        <v>14</v>
      </c>
      <c r="AI374">
        <v>99</v>
      </c>
      <c r="AJ374">
        <v>93</v>
      </c>
      <c r="AK374">
        <v>64</v>
      </c>
      <c r="AL374">
        <v>15</v>
      </c>
    </row>
    <row r="375" spans="2:38" x14ac:dyDescent="0.25">
      <c r="B375">
        <v>41</v>
      </c>
      <c r="C375">
        <v>2</v>
      </c>
      <c r="D375">
        <v>1</v>
      </c>
      <c r="E375">
        <v>2</v>
      </c>
      <c r="F375">
        <v>1</v>
      </c>
      <c r="G375">
        <v>2</v>
      </c>
      <c r="I375">
        <v>3</v>
      </c>
      <c r="J375">
        <v>3.6</v>
      </c>
      <c r="K375">
        <v>1</v>
      </c>
      <c r="L375">
        <v>9</v>
      </c>
      <c r="M375">
        <v>2</v>
      </c>
      <c r="O375">
        <v>51</v>
      </c>
      <c r="P375">
        <v>511880</v>
      </c>
      <c r="Q375">
        <v>1</v>
      </c>
      <c r="R375">
        <v>3</v>
      </c>
      <c r="S375">
        <v>2</v>
      </c>
      <c r="T375">
        <v>0</v>
      </c>
      <c r="U375">
        <v>2</v>
      </c>
      <c r="X375">
        <v>10.9</v>
      </c>
      <c r="Y375">
        <v>9.02</v>
      </c>
      <c r="Z375">
        <v>319</v>
      </c>
      <c r="AA375">
        <v>1.5</v>
      </c>
      <c r="AB375">
        <v>2.6</v>
      </c>
      <c r="AC375">
        <v>37</v>
      </c>
      <c r="AD375">
        <v>350</v>
      </c>
      <c r="AE375">
        <v>25</v>
      </c>
      <c r="AF375">
        <v>466</v>
      </c>
      <c r="AH375">
        <v>28</v>
      </c>
      <c r="AI375">
        <v>92</v>
      </c>
      <c r="AJ375">
        <v>124</v>
      </c>
      <c r="AK375">
        <v>121</v>
      </c>
      <c r="AL375">
        <v>15</v>
      </c>
    </row>
    <row r="376" spans="2:38" x14ac:dyDescent="0.25">
      <c r="B376">
        <v>36</v>
      </c>
      <c r="C376">
        <v>2</v>
      </c>
      <c r="D376">
        <v>1</v>
      </c>
      <c r="E376">
        <v>1</v>
      </c>
      <c r="F376">
        <v>1</v>
      </c>
      <c r="G376">
        <v>2</v>
      </c>
      <c r="I376">
        <v>3</v>
      </c>
      <c r="J376">
        <v>4.2</v>
      </c>
      <c r="K376">
        <v>1</v>
      </c>
      <c r="L376">
        <v>11</v>
      </c>
      <c r="M376">
        <v>2</v>
      </c>
      <c r="O376">
        <v>10</v>
      </c>
      <c r="P376">
        <v>1690000</v>
      </c>
      <c r="Q376">
        <v>1</v>
      </c>
      <c r="R376">
        <v>3</v>
      </c>
      <c r="S376">
        <v>2</v>
      </c>
      <c r="T376">
        <v>0</v>
      </c>
      <c r="U376">
        <v>2</v>
      </c>
      <c r="X376">
        <v>10.4</v>
      </c>
      <c r="Y376">
        <v>9.07</v>
      </c>
      <c r="Z376">
        <v>236</v>
      </c>
      <c r="AA376">
        <v>0.5</v>
      </c>
      <c r="AB376">
        <v>5.5</v>
      </c>
      <c r="AC376">
        <v>80</v>
      </c>
      <c r="AD376">
        <v>85</v>
      </c>
      <c r="AE376">
        <v>31</v>
      </c>
      <c r="AF376">
        <v>41</v>
      </c>
      <c r="AH376">
        <v>18</v>
      </c>
      <c r="AI376">
        <v>91</v>
      </c>
      <c r="AJ376">
        <v>69</v>
      </c>
      <c r="AK376">
        <v>124</v>
      </c>
      <c r="AL376">
        <v>15</v>
      </c>
    </row>
    <row r="377" spans="2:38" x14ac:dyDescent="0.25">
      <c r="B377">
        <v>42</v>
      </c>
      <c r="C377">
        <v>2</v>
      </c>
      <c r="D377">
        <v>1</v>
      </c>
      <c r="E377">
        <v>1</v>
      </c>
      <c r="F377">
        <v>1</v>
      </c>
      <c r="G377">
        <v>2</v>
      </c>
      <c r="I377">
        <v>1</v>
      </c>
      <c r="J377">
        <v>2.2999999999999998</v>
      </c>
      <c r="K377">
        <v>0</v>
      </c>
      <c r="L377">
        <v>1</v>
      </c>
      <c r="M377">
        <v>2</v>
      </c>
      <c r="O377">
        <v>708</v>
      </c>
      <c r="P377">
        <v>0</v>
      </c>
      <c r="Q377">
        <v>1</v>
      </c>
      <c r="R377">
        <v>3</v>
      </c>
      <c r="S377">
        <v>2</v>
      </c>
      <c r="U377">
        <v>1</v>
      </c>
      <c r="X377">
        <v>13.9</v>
      </c>
      <c r="Y377">
        <v>5.4</v>
      </c>
      <c r="Z377">
        <v>404</v>
      </c>
      <c r="AA377">
        <v>0.9</v>
      </c>
      <c r="AB377">
        <v>5.6</v>
      </c>
      <c r="AC377">
        <v>82</v>
      </c>
      <c r="AD377">
        <v>10</v>
      </c>
      <c r="AE377">
        <v>46</v>
      </c>
      <c r="AF377">
        <v>27</v>
      </c>
      <c r="AH377">
        <v>18</v>
      </c>
      <c r="AI377">
        <v>98</v>
      </c>
      <c r="AJ377">
        <v>108</v>
      </c>
      <c r="AK377">
        <v>61</v>
      </c>
      <c r="AL377">
        <v>15</v>
      </c>
    </row>
    <row r="378" spans="2:38" x14ac:dyDescent="0.25">
      <c r="B378">
        <v>35</v>
      </c>
      <c r="C378">
        <v>2</v>
      </c>
      <c r="D378">
        <v>1</v>
      </c>
      <c r="E378">
        <v>1</v>
      </c>
      <c r="F378">
        <v>1</v>
      </c>
      <c r="G378">
        <v>2</v>
      </c>
      <c r="I378">
        <v>3</v>
      </c>
      <c r="J378">
        <v>3</v>
      </c>
      <c r="K378">
        <v>0</v>
      </c>
      <c r="L378">
        <v>3</v>
      </c>
      <c r="M378">
        <v>2</v>
      </c>
      <c r="O378">
        <v>177</v>
      </c>
      <c r="Q378">
        <v>1</v>
      </c>
      <c r="R378">
        <v>3</v>
      </c>
      <c r="S378">
        <v>7</v>
      </c>
      <c r="T378">
        <v>0</v>
      </c>
      <c r="U378">
        <v>1</v>
      </c>
      <c r="X378">
        <v>13.4</v>
      </c>
      <c r="Y378">
        <v>4.07</v>
      </c>
      <c r="Z378">
        <v>376</v>
      </c>
      <c r="AA378">
        <v>2</v>
      </c>
      <c r="AB378">
        <v>25</v>
      </c>
      <c r="AC378">
        <v>220</v>
      </c>
      <c r="AD378">
        <v>13</v>
      </c>
      <c r="AE378">
        <v>31</v>
      </c>
      <c r="AF378">
        <v>186</v>
      </c>
      <c r="AH378">
        <v>18</v>
      </c>
      <c r="AI378">
        <v>95</v>
      </c>
      <c r="AJ378">
        <v>121</v>
      </c>
      <c r="AK378">
        <v>121</v>
      </c>
      <c r="AL378">
        <v>15</v>
      </c>
    </row>
    <row r="379" spans="2:38" x14ac:dyDescent="0.25">
      <c r="B379">
        <v>43</v>
      </c>
      <c r="C379">
        <v>1</v>
      </c>
      <c r="D379">
        <v>1</v>
      </c>
      <c r="E379">
        <v>1</v>
      </c>
      <c r="F379">
        <v>1</v>
      </c>
      <c r="G379">
        <v>2</v>
      </c>
      <c r="I379">
        <v>3</v>
      </c>
      <c r="J379">
        <v>4.7</v>
      </c>
      <c r="K379">
        <v>1</v>
      </c>
      <c r="L379">
        <v>3</v>
      </c>
      <c r="M379">
        <v>2</v>
      </c>
      <c r="O379">
        <v>215</v>
      </c>
      <c r="P379">
        <v>0</v>
      </c>
      <c r="Q379">
        <v>1</v>
      </c>
      <c r="R379">
        <v>3</v>
      </c>
      <c r="S379">
        <v>2</v>
      </c>
      <c r="T379">
        <v>0</v>
      </c>
      <c r="U379">
        <v>1</v>
      </c>
      <c r="X379">
        <v>12.5</v>
      </c>
      <c r="Y379">
        <v>5.25</v>
      </c>
      <c r="Z379">
        <v>326</v>
      </c>
      <c r="AA379">
        <v>1.5</v>
      </c>
      <c r="AB379">
        <v>7.7</v>
      </c>
      <c r="AC379">
        <v>143</v>
      </c>
      <c r="AD379">
        <v>15</v>
      </c>
      <c r="AE379">
        <v>28</v>
      </c>
      <c r="AF379">
        <v>62</v>
      </c>
      <c r="AH379">
        <v>18</v>
      </c>
      <c r="AI379">
        <v>96</v>
      </c>
      <c r="AJ379">
        <v>96</v>
      </c>
      <c r="AK379">
        <v>74</v>
      </c>
      <c r="AL379">
        <v>15</v>
      </c>
    </row>
    <row r="380" spans="2:38" x14ac:dyDescent="0.25">
      <c r="B380">
        <v>38</v>
      </c>
      <c r="C380">
        <v>2</v>
      </c>
      <c r="D380">
        <v>1</v>
      </c>
      <c r="E380">
        <v>1</v>
      </c>
      <c r="F380">
        <v>1</v>
      </c>
      <c r="G380">
        <v>2</v>
      </c>
      <c r="I380">
        <v>3</v>
      </c>
      <c r="J380">
        <v>1.7</v>
      </c>
      <c r="K380">
        <v>0</v>
      </c>
      <c r="L380">
        <v>6</v>
      </c>
      <c r="M380">
        <v>2</v>
      </c>
      <c r="O380">
        <v>2</v>
      </c>
      <c r="P380">
        <v>227000</v>
      </c>
      <c r="Q380">
        <v>1</v>
      </c>
      <c r="R380">
        <v>3</v>
      </c>
      <c r="S380">
        <v>2</v>
      </c>
      <c r="T380">
        <v>1</v>
      </c>
      <c r="U380">
        <v>2</v>
      </c>
      <c r="X380">
        <v>12.3</v>
      </c>
      <c r="Y380">
        <v>9.6999999999999993</v>
      </c>
      <c r="Z380">
        <v>281</v>
      </c>
      <c r="AA380">
        <v>3.2</v>
      </c>
      <c r="AB380">
        <v>6.1</v>
      </c>
      <c r="AC380">
        <v>99</v>
      </c>
      <c r="AD380">
        <v>119</v>
      </c>
      <c r="AE380">
        <v>36</v>
      </c>
      <c r="AF380">
        <v>33</v>
      </c>
      <c r="AH380">
        <v>21</v>
      </c>
      <c r="AI380">
        <v>98</v>
      </c>
      <c r="AJ380">
        <v>103</v>
      </c>
      <c r="AK380">
        <v>126</v>
      </c>
      <c r="AL380">
        <v>15</v>
      </c>
    </row>
    <row r="381" spans="2:38" x14ac:dyDescent="0.25">
      <c r="B381">
        <v>32</v>
      </c>
      <c r="C381">
        <v>1</v>
      </c>
      <c r="D381">
        <v>1</v>
      </c>
      <c r="E381">
        <v>1</v>
      </c>
      <c r="F381">
        <v>1</v>
      </c>
      <c r="G381">
        <v>2</v>
      </c>
      <c r="I381">
        <v>3</v>
      </c>
      <c r="J381">
        <v>3.4</v>
      </c>
      <c r="K381">
        <v>0</v>
      </c>
      <c r="L381">
        <v>9</v>
      </c>
      <c r="M381">
        <v>2</v>
      </c>
      <c r="O381">
        <v>24</v>
      </c>
      <c r="P381">
        <v>1060000</v>
      </c>
      <c r="Q381">
        <v>2</v>
      </c>
      <c r="R381">
        <v>2</v>
      </c>
      <c r="X381">
        <v>8.1</v>
      </c>
      <c r="Y381">
        <v>13.19</v>
      </c>
      <c r="Z381">
        <v>409</v>
      </c>
      <c r="AA381">
        <v>1.1000000000000001</v>
      </c>
      <c r="AB381">
        <v>10.8</v>
      </c>
      <c r="AC381">
        <v>123</v>
      </c>
      <c r="AD381">
        <v>138</v>
      </c>
      <c r="AE381">
        <v>22</v>
      </c>
      <c r="AF381">
        <v>233</v>
      </c>
      <c r="AH381">
        <v>20</v>
      </c>
      <c r="AI381">
        <v>85</v>
      </c>
      <c r="AJ381">
        <v>104</v>
      </c>
      <c r="AK381">
        <v>120</v>
      </c>
      <c r="AL381">
        <v>15</v>
      </c>
    </row>
    <row r="382" spans="2:38" x14ac:dyDescent="0.25">
      <c r="B382">
        <v>49</v>
      </c>
      <c r="C382">
        <v>1</v>
      </c>
      <c r="D382">
        <v>1</v>
      </c>
      <c r="E382">
        <v>2</v>
      </c>
      <c r="F382">
        <v>1</v>
      </c>
      <c r="G382">
        <v>2</v>
      </c>
      <c r="I382">
        <v>1</v>
      </c>
      <c r="J382">
        <v>0.1</v>
      </c>
      <c r="K382">
        <v>0</v>
      </c>
      <c r="L382">
        <v>3</v>
      </c>
      <c r="M382">
        <v>2</v>
      </c>
      <c r="O382">
        <v>860</v>
      </c>
      <c r="P382">
        <v>402</v>
      </c>
      <c r="Q382">
        <v>1</v>
      </c>
      <c r="R382">
        <v>3</v>
      </c>
      <c r="S382">
        <v>2</v>
      </c>
      <c r="T382">
        <v>0</v>
      </c>
      <c r="U382">
        <v>1</v>
      </c>
      <c r="X382">
        <v>15.1</v>
      </c>
      <c r="Y382">
        <v>5.27</v>
      </c>
      <c r="Z382">
        <v>353</v>
      </c>
      <c r="AA382">
        <v>1.2</v>
      </c>
      <c r="AB382">
        <v>3.9</v>
      </c>
      <c r="AC382">
        <v>114</v>
      </c>
      <c r="AE382">
        <v>46</v>
      </c>
      <c r="AH382">
        <v>18</v>
      </c>
      <c r="AI382">
        <v>97</v>
      </c>
      <c r="AJ382">
        <v>144</v>
      </c>
      <c r="AK382">
        <v>111</v>
      </c>
      <c r="AL382">
        <v>15</v>
      </c>
    </row>
    <row r="383" spans="2:38" x14ac:dyDescent="0.25">
      <c r="B383">
        <v>43</v>
      </c>
      <c r="C383">
        <v>2</v>
      </c>
      <c r="D383">
        <v>1</v>
      </c>
      <c r="E383">
        <v>1</v>
      </c>
      <c r="F383">
        <v>1</v>
      </c>
      <c r="G383">
        <v>2</v>
      </c>
      <c r="I383">
        <v>3</v>
      </c>
      <c r="J383">
        <v>3.8</v>
      </c>
      <c r="K383">
        <v>1</v>
      </c>
      <c r="L383">
        <v>4</v>
      </c>
      <c r="M383">
        <v>2</v>
      </c>
      <c r="O383">
        <v>13</v>
      </c>
      <c r="P383">
        <v>0</v>
      </c>
      <c r="Q383">
        <v>1</v>
      </c>
      <c r="R383">
        <v>3</v>
      </c>
      <c r="S383">
        <v>2</v>
      </c>
      <c r="T383">
        <v>0</v>
      </c>
      <c r="U383">
        <v>1</v>
      </c>
      <c r="X383">
        <v>8.9</v>
      </c>
      <c r="Y383">
        <v>3.35</v>
      </c>
      <c r="Z383">
        <v>329</v>
      </c>
      <c r="AA383">
        <v>1.4</v>
      </c>
      <c r="AB383">
        <v>1.4</v>
      </c>
      <c r="AC383">
        <v>50</v>
      </c>
      <c r="AD383">
        <v>226</v>
      </c>
      <c r="AE383">
        <v>24</v>
      </c>
      <c r="AF383">
        <v>25</v>
      </c>
      <c r="AH383">
        <v>16</v>
      </c>
      <c r="AI383">
        <v>95</v>
      </c>
      <c r="AJ383">
        <v>90</v>
      </c>
      <c r="AK383">
        <v>89</v>
      </c>
      <c r="AL383">
        <v>15</v>
      </c>
    </row>
    <row r="384" spans="2:38" x14ac:dyDescent="0.25">
      <c r="B384">
        <v>30</v>
      </c>
      <c r="C384">
        <v>2</v>
      </c>
      <c r="D384">
        <v>1</v>
      </c>
      <c r="E384">
        <v>1</v>
      </c>
      <c r="F384">
        <v>2</v>
      </c>
      <c r="G384">
        <v>2</v>
      </c>
      <c r="I384">
        <v>3</v>
      </c>
      <c r="J384">
        <v>1.4</v>
      </c>
      <c r="K384">
        <v>1</v>
      </c>
      <c r="L384">
        <v>6</v>
      </c>
      <c r="M384">
        <v>2</v>
      </c>
      <c r="O384">
        <v>88</v>
      </c>
      <c r="P384">
        <v>902</v>
      </c>
      <c r="Q384">
        <v>1</v>
      </c>
      <c r="R384">
        <v>3</v>
      </c>
      <c r="S384">
        <v>2</v>
      </c>
      <c r="T384">
        <v>0</v>
      </c>
      <c r="U384">
        <v>1</v>
      </c>
      <c r="X384">
        <v>7.6</v>
      </c>
      <c r="Y384">
        <v>3.42</v>
      </c>
      <c r="Z384">
        <v>69</v>
      </c>
      <c r="AA384">
        <v>1</v>
      </c>
      <c r="AB384">
        <v>4.2</v>
      </c>
      <c r="AC384">
        <v>55</v>
      </c>
      <c r="AD384">
        <v>112</v>
      </c>
      <c r="AE384">
        <v>30</v>
      </c>
      <c r="AF384">
        <v>109</v>
      </c>
      <c r="AH384">
        <v>20</v>
      </c>
      <c r="AI384">
        <v>90</v>
      </c>
      <c r="AJ384">
        <v>93</v>
      </c>
      <c r="AK384">
        <v>100</v>
      </c>
      <c r="AL384">
        <v>15</v>
      </c>
    </row>
    <row r="385" spans="2:38" x14ac:dyDescent="0.25">
      <c r="B385">
        <v>56</v>
      </c>
      <c r="C385">
        <v>2</v>
      </c>
      <c r="D385">
        <v>2</v>
      </c>
      <c r="E385">
        <v>1</v>
      </c>
      <c r="F385">
        <v>1</v>
      </c>
      <c r="G385">
        <v>2</v>
      </c>
      <c r="I385">
        <v>1</v>
      </c>
      <c r="J385">
        <v>0.4</v>
      </c>
      <c r="K385">
        <v>0</v>
      </c>
      <c r="L385">
        <v>0</v>
      </c>
      <c r="M385">
        <v>2</v>
      </c>
      <c r="O385">
        <v>563</v>
      </c>
      <c r="P385">
        <v>8100</v>
      </c>
      <c r="Q385">
        <v>1</v>
      </c>
      <c r="R385">
        <v>3</v>
      </c>
      <c r="S385">
        <v>10</v>
      </c>
      <c r="T385">
        <v>0</v>
      </c>
      <c r="U385">
        <v>1</v>
      </c>
      <c r="X385">
        <v>11.7</v>
      </c>
      <c r="Y385">
        <v>7.34</v>
      </c>
      <c r="Z385">
        <v>279</v>
      </c>
      <c r="AA385">
        <v>2</v>
      </c>
      <c r="AB385">
        <v>4.9000000000000004</v>
      </c>
      <c r="AC385">
        <v>46</v>
      </c>
      <c r="AD385">
        <v>10</v>
      </c>
      <c r="AE385">
        <v>43</v>
      </c>
      <c r="AF385">
        <v>23</v>
      </c>
      <c r="AH385">
        <v>18</v>
      </c>
      <c r="AI385">
        <v>96</v>
      </c>
      <c r="AJ385">
        <v>115</v>
      </c>
      <c r="AK385">
        <v>84</v>
      </c>
      <c r="AL385">
        <v>15</v>
      </c>
    </row>
    <row r="386" spans="2:38" ht="15" customHeight="1" x14ac:dyDescent="0.25">
      <c r="B386">
        <v>58</v>
      </c>
      <c r="C386">
        <v>1</v>
      </c>
      <c r="D386">
        <v>1</v>
      </c>
      <c r="E386">
        <v>2</v>
      </c>
      <c r="F386">
        <v>1</v>
      </c>
      <c r="G386">
        <v>2</v>
      </c>
      <c r="I386">
        <v>2</v>
      </c>
      <c r="J386">
        <v>8.1999999999999993</v>
      </c>
      <c r="K386">
        <v>1</v>
      </c>
      <c r="L386">
        <v>10</v>
      </c>
      <c r="M386">
        <v>1</v>
      </c>
      <c r="O386">
        <v>119</v>
      </c>
      <c r="P386">
        <v>0</v>
      </c>
      <c r="Q386">
        <v>1</v>
      </c>
      <c r="R386">
        <v>3</v>
      </c>
      <c r="S386">
        <v>2</v>
      </c>
      <c r="T386">
        <v>0</v>
      </c>
      <c r="U386">
        <v>1</v>
      </c>
      <c r="X386">
        <v>6.7</v>
      </c>
      <c r="Y386">
        <v>30.42</v>
      </c>
      <c r="Z386">
        <v>526</v>
      </c>
      <c r="AA386">
        <v>0.9</v>
      </c>
      <c r="AB386">
        <v>3.5</v>
      </c>
      <c r="AC386">
        <v>47</v>
      </c>
      <c r="AD386">
        <v>263</v>
      </c>
      <c r="AE386">
        <v>21</v>
      </c>
      <c r="AF386">
        <v>39</v>
      </c>
      <c r="AH386">
        <v>14</v>
      </c>
      <c r="AI386">
        <v>87</v>
      </c>
      <c r="AJ386">
        <v>85</v>
      </c>
      <c r="AK386">
        <v>117</v>
      </c>
      <c r="AL386">
        <v>15</v>
      </c>
    </row>
    <row r="387" spans="2:38" x14ac:dyDescent="0.25">
      <c r="B387">
        <v>34</v>
      </c>
      <c r="C387">
        <v>2</v>
      </c>
      <c r="D387">
        <v>1</v>
      </c>
      <c r="E387">
        <v>1</v>
      </c>
      <c r="F387">
        <v>1</v>
      </c>
      <c r="G387">
        <v>2</v>
      </c>
      <c r="I387">
        <v>3</v>
      </c>
      <c r="J387">
        <v>3.6</v>
      </c>
      <c r="K387">
        <v>1</v>
      </c>
      <c r="L387">
        <v>4</v>
      </c>
      <c r="M387">
        <v>2</v>
      </c>
      <c r="O387">
        <v>236</v>
      </c>
      <c r="P387">
        <v>34500</v>
      </c>
      <c r="Q387">
        <v>2</v>
      </c>
      <c r="R387">
        <v>3</v>
      </c>
      <c r="X387">
        <v>12.1</v>
      </c>
      <c r="Y387">
        <v>6.59</v>
      </c>
      <c r="Z387">
        <v>242</v>
      </c>
      <c r="AA387">
        <v>0.7</v>
      </c>
      <c r="AB387">
        <v>3.3</v>
      </c>
      <c r="AC387">
        <v>44</v>
      </c>
      <c r="AD387">
        <v>10</v>
      </c>
      <c r="AE387">
        <v>23</v>
      </c>
      <c r="AF387">
        <v>24</v>
      </c>
      <c r="AH387">
        <v>38</v>
      </c>
      <c r="AI387">
        <v>96</v>
      </c>
      <c r="AJ387">
        <v>120</v>
      </c>
      <c r="AK387">
        <v>103</v>
      </c>
      <c r="AL387">
        <v>15</v>
      </c>
    </row>
    <row r="388" spans="2:38" x14ac:dyDescent="0.25">
      <c r="B388">
        <v>35</v>
      </c>
      <c r="C388">
        <v>1</v>
      </c>
      <c r="D388">
        <v>1</v>
      </c>
      <c r="E388">
        <v>1</v>
      </c>
      <c r="F388">
        <v>1</v>
      </c>
      <c r="G388">
        <v>2</v>
      </c>
      <c r="I388">
        <v>3</v>
      </c>
      <c r="J388">
        <v>3.7</v>
      </c>
      <c r="K388">
        <v>1</v>
      </c>
      <c r="L388">
        <v>4</v>
      </c>
      <c r="M388">
        <v>2</v>
      </c>
      <c r="O388">
        <v>236</v>
      </c>
      <c r="P388">
        <v>2470000</v>
      </c>
      <c r="Q388">
        <v>2</v>
      </c>
      <c r="R388">
        <v>3</v>
      </c>
      <c r="X388">
        <v>15.2</v>
      </c>
      <c r="Y388">
        <v>16.399999999999999</v>
      </c>
      <c r="Z388">
        <v>234</v>
      </c>
      <c r="AA388">
        <v>1.6</v>
      </c>
      <c r="AB388">
        <v>6.4</v>
      </c>
      <c r="AC388">
        <v>63</v>
      </c>
      <c r="AD388">
        <v>64</v>
      </c>
      <c r="AE388">
        <v>27</v>
      </c>
      <c r="AF388">
        <v>51</v>
      </c>
      <c r="AH388">
        <v>22</v>
      </c>
      <c r="AI388">
        <v>96</v>
      </c>
      <c r="AJ388">
        <v>101</v>
      </c>
      <c r="AK388">
        <v>97</v>
      </c>
      <c r="AL388">
        <v>15</v>
      </c>
    </row>
    <row r="389" spans="2:38" x14ac:dyDescent="0.25">
      <c r="B389">
        <v>48</v>
      </c>
      <c r="C389">
        <v>2</v>
      </c>
      <c r="D389">
        <v>1</v>
      </c>
      <c r="E389">
        <v>1</v>
      </c>
      <c r="F389">
        <v>1</v>
      </c>
      <c r="G389">
        <v>2</v>
      </c>
      <c r="I389">
        <v>1</v>
      </c>
      <c r="J389">
        <v>4.8</v>
      </c>
      <c r="K389">
        <v>0</v>
      </c>
      <c r="L389">
        <v>2</v>
      </c>
      <c r="M389">
        <v>2</v>
      </c>
      <c r="O389">
        <v>866</v>
      </c>
      <c r="P389">
        <v>0</v>
      </c>
      <c r="Q389">
        <v>1</v>
      </c>
      <c r="R389">
        <v>3</v>
      </c>
      <c r="S389">
        <v>2</v>
      </c>
      <c r="T389">
        <v>0</v>
      </c>
      <c r="U389">
        <v>1</v>
      </c>
      <c r="X389">
        <v>10.3</v>
      </c>
      <c r="Y389">
        <v>5.09</v>
      </c>
      <c r="Z389">
        <v>280</v>
      </c>
      <c r="AA389">
        <v>1.5</v>
      </c>
      <c r="AB389">
        <v>1.7</v>
      </c>
      <c r="AC389">
        <v>45</v>
      </c>
      <c r="AE389">
        <v>38</v>
      </c>
      <c r="AF389">
        <v>41</v>
      </c>
      <c r="AH389">
        <v>14</v>
      </c>
      <c r="AI389">
        <v>98</v>
      </c>
      <c r="AJ389">
        <v>105</v>
      </c>
      <c r="AK389">
        <v>63</v>
      </c>
      <c r="AL389">
        <v>15</v>
      </c>
    </row>
    <row r="390" spans="2:38" x14ac:dyDescent="0.25">
      <c r="B390">
        <v>23</v>
      </c>
      <c r="C390">
        <v>1</v>
      </c>
      <c r="D390">
        <v>4</v>
      </c>
      <c r="E390">
        <v>1</v>
      </c>
      <c r="F390">
        <v>1</v>
      </c>
      <c r="G390">
        <v>2</v>
      </c>
      <c r="I390">
        <v>2</v>
      </c>
      <c r="J390">
        <v>0.8</v>
      </c>
      <c r="K390">
        <v>0</v>
      </c>
      <c r="L390">
        <v>2</v>
      </c>
      <c r="M390">
        <v>2</v>
      </c>
      <c r="O390">
        <v>507</v>
      </c>
      <c r="P390">
        <v>81700</v>
      </c>
      <c r="Q390">
        <v>2</v>
      </c>
      <c r="R390">
        <v>2</v>
      </c>
      <c r="X390">
        <v>15</v>
      </c>
      <c r="Y390">
        <v>7.3</v>
      </c>
      <c r="Z390">
        <v>290</v>
      </c>
      <c r="AA390">
        <v>1.5</v>
      </c>
      <c r="AB390">
        <v>4.5999999999999996</v>
      </c>
      <c r="AC390">
        <v>75</v>
      </c>
      <c r="AD390">
        <v>10</v>
      </c>
      <c r="AE390">
        <v>46</v>
      </c>
      <c r="AF390">
        <v>22</v>
      </c>
      <c r="AH390">
        <v>16</v>
      </c>
      <c r="AI390">
        <v>95</v>
      </c>
      <c r="AJ390">
        <v>105</v>
      </c>
      <c r="AK390">
        <v>76</v>
      </c>
      <c r="AL390">
        <v>15</v>
      </c>
    </row>
    <row r="391" spans="2:38" ht="15" customHeight="1" x14ac:dyDescent="0.25">
      <c r="B391">
        <v>46</v>
      </c>
      <c r="C391">
        <v>2</v>
      </c>
      <c r="D391">
        <v>1</v>
      </c>
      <c r="E391">
        <v>2</v>
      </c>
      <c r="F391">
        <v>1</v>
      </c>
      <c r="G391">
        <v>2</v>
      </c>
      <c r="I391">
        <v>2</v>
      </c>
      <c r="J391">
        <v>3.5</v>
      </c>
      <c r="K391">
        <v>1</v>
      </c>
      <c r="L391">
        <v>4</v>
      </c>
      <c r="M391">
        <v>1</v>
      </c>
      <c r="O391">
        <v>825</v>
      </c>
      <c r="P391">
        <v>0</v>
      </c>
      <c r="Q391">
        <v>1</v>
      </c>
      <c r="R391">
        <v>3</v>
      </c>
      <c r="S391">
        <v>2</v>
      </c>
      <c r="T391">
        <v>0</v>
      </c>
      <c r="U391">
        <v>1</v>
      </c>
      <c r="X391">
        <v>10.1</v>
      </c>
      <c r="Y391">
        <v>11.9</v>
      </c>
      <c r="Z391">
        <v>292</v>
      </c>
      <c r="AA391">
        <v>1.4</v>
      </c>
      <c r="AB391">
        <v>50</v>
      </c>
      <c r="AC391">
        <v>1660</v>
      </c>
      <c r="AD391">
        <v>77</v>
      </c>
      <c r="AE391">
        <v>36</v>
      </c>
      <c r="AF391">
        <v>14</v>
      </c>
      <c r="AH391">
        <v>20</v>
      </c>
      <c r="AI391">
        <v>98</v>
      </c>
      <c r="AJ391">
        <v>159</v>
      </c>
      <c r="AK391">
        <v>107</v>
      </c>
      <c r="AL391">
        <v>11</v>
      </c>
    </row>
    <row r="392" spans="2:38" x14ac:dyDescent="0.25">
      <c r="B392">
        <v>36</v>
      </c>
      <c r="C392">
        <v>1</v>
      </c>
      <c r="D392">
        <v>1</v>
      </c>
      <c r="E392">
        <v>1</v>
      </c>
      <c r="F392">
        <v>2</v>
      </c>
      <c r="G392">
        <v>2</v>
      </c>
      <c r="I392">
        <v>2</v>
      </c>
      <c r="J392">
        <v>4</v>
      </c>
      <c r="K392">
        <v>1</v>
      </c>
      <c r="L392">
        <v>11</v>
      </c>
      <c r="M392">
        <v>2</v>
      </c>
      <c r="O392">
        <v>32</v>
      </c>
      <c r="P392">
        <v>213340</v>
      </c>
      <c r="Q392">
        <v>2</v>
      </c>
      <c r="R392">
        <v>2</v>
      </c>
      <c r="X392">
        <v>12.9</v>
      </c>
      <c r="Y392">
        <v>12.04</v>
      </c>
      <c r="Z392">
        <v>513</v>
      </c>
      <c r="AA392">
        <v>2.2999999999999998</v>
      </c>
      <c r="AB392">
        <v>4.8</v>
      </c>
      <c r="AC392">
        <v>83</v>
      </c>
      <c r="AD392">
        <v>119</v>
      </c>
      <c r="AE392">
        <v>32</v>
      </c>
      <c r="AF392">
        <v>161</v>
      </c>
      <c r="AH392">
        <v>18</v>
      </c>
      <c r="AI392">
        <v>55</v>
      </c>
      <c r="AJ392">
        <v>92</v>
      </c>
      <c r="AK392">
        <v>144</v>
      </c>
      <c r="AL392">
        <v>15</v>
      </c>
    </row>
    <row r="393" spans="2:38" x14ac:dyDescent="0.25">
      <c r="B393">
        <v>38</v>
      </c>
      <c r="C393">
        <v>2</v>
      </c>
      <c r="D393">
        <v>1</v>
      </c>
      <c r="E393">
        <v>1</v>
      </c>
      <c r="F393">
        <v>1</v>
      </c>
      <c r="G393">
        <v>2</v>
      </c>
      <c r="I393">
        <v>2</v>
      </c>
      <c r="J393">
        <v>3.4</v>
      </c>
      <c r="K393">
        <v>0</v>
      </c>
      <c r="L393">
        <v>1</v>
      </c>
      <c r="M393">
        <v>2</v>
      </c>
      <c r="O393">
        <v>419</v>
      </c>
      <c r="P393">
        <v>0</v>
      </c>
      <c r="Q393">
        <v>1</v>
      </c>
      <c r="R393">
        <v>3</v>
      </c>
      <c r="S393">
        <v>9</v>
      </c>
      <c r="T393">
        <v>0</v>
      </c>
      <c r="U393">
        <v>1</v>
      </c>
      <c r="X393">
        <v>12.7</v>
      </c>
      <c r="Y393">
        <v>6.38</v>
      </c>
      <c r="Z393">
        <v>503</v>
      </c>
      <c r="AD393">
        <v>28</v>
      </c>
      <c r="AE393">
        <v>21</v>
      </c>
      <c r="AF393">
        <v>58</v>
      </c>
      <c r="AH393">
        <v>16</v>
      </c>
      <c r="AI393">
        <v>96</v>
      </c>
      <c r="AJ393">
        <v>143</v>
      </c>
      <c r="AK393">
        <v>102</v>
      </c>
      <c r="AL393">
        <v>15</v>
      </c>
    </row>
    <row r="394" spans="2:38" x14ac:dyDescent="0.25">
      <c r="B394">
        <v>45</v>
      </c>
      <c r="C394">
        <v>1</v>
      </c>
      <c r="D394">
        <v>1</v>
      </c>
      <c r="E394">
        <v>1</v>
      </c>
      <c r="F394">
        <v>1</v>
      </c>
      <c r="G394">
        <v>2</v>
      </c>
      <c r="I394">
        <v>1</v>
      </c>
      <c r="J394">
        <v>2.2999999999999998</v>
      </c>
      <c r="K394">
        <v>1</v>
      </c>
      <c r="L394">
        <v>9</v>
      </c>
      <c r="M394">
        <v>2</v>
      </c>
      <c r="O394">
        <v>24</v>
      </c>
      <c r="P394">
        <v>205000</v>
      </c>
      <c r="Q394">
        <v>2</v>
      </c>
      <c r="R394">
        <v>1</v>
      </c>
      <c r="X394">
        <v>10.4</v>
      </c>
      <c r="Y394">
        <v>3.07</v>
      </c>
      <c r="Z394">
        <v>153</v>
      </c>
      <c r="AA394">
        <v>1.2</v>
      </c>
      <c r="AB394">
        <v>5.5</v>
      </c>
      <c r="AC394">
        <v>75</v>
      </c>
      <c r="AD394">
        <v>165</v>
      </c>
      <c r="AE394">
        <v>32</v>
      </c>
      <c r="AF394">
        <v>36</v>
      </c>
      <c r="AH394">
        <v>22</v>
      </c>
      <c r="AI394">
        <v>75</v>
      </c>
      <c r="AJ394">
        <v>122</v>
      </c>
      <c r="AK394">
        <v>95</v>
      </c>
      <c r="AL394">
        <v>15</v>
      </c>
    </row>
    <row r="395" spans="2:38" x14ac:dyDescent="0.25">
      <c r="B395">
        <v>42</v>
      </c>
      <c r="C395">
        <v>2</v>
      </c>
      <c r="D395">
        <v>1</v>
      </c>
      <c r="E395">
        <v>1</v>
      </c>
      <c r="F395">
        <v>1</v>
      </c>
      <c r="G395">
        <v>2</v>
      </c>
      <c r="I395">
        <v>2</v>
      </c>
      <c r="J395">
        <v>8</v>
      </c>
      <c r="K395">
        <v>1</v>
      </c>
      <c r="L395">
        <v>10</v>
      </c>
      <c r="M395">
        <v>2</v>
      </c>
      <c r="O395">
        <v>15</v>
      </c>
      <c r="P395">
        <v>17052</v>
      </c>
      <c r="Q395">
        <v>1</v>
      </c>
      <c r="R395">
        <v>3</v>
      </c>
      <c r="S395">
        <v>2</v>
      </c>
      <c r="T395">
        <v>1</v>
      </c>
      <c r="U395">
        <v>2</v>
      </c>
      <c r="X395">
        <v>10</v>
      </c>
      <c r="Y395">
        <v>7.42</v>
      </c>
      <c r="Z395">
        <v>604</v>
      </c>
      <c r="AA395">
        <v>0.9</v>
      </c>
      <c r="AB395">
        <v>2.8</v>
      </c>
      <c r="AC395">
        <v>67</v>
      </c>
      <c r="AD395">
        <v>239</v>
      </c>
      <c r="AE395">
        <v>33</v>
      </c>
      <c r="AF395">
        <v>89</v>
      </c>
      <c r="AH395">
        <v>24</v>
      </c>
      <c r="AI395">
        <v>93</v>
      </c>
      <c r="AJ395">
        <v>101</v>
      </c>
      <c r="AK395">
        <v>120</v>
      </c>
      <c r="AL395">
        <v>15</v>
      </c>
    </row>
    <row r="396" spans="2:38" x14ac:dyDescent="0.25">
      <c r="B396">
        <v>47</v>
      </c>
      <c r="C396">
        <v>2</v>
      </c>
      <c r="D396">
        <v>1</v>
      </c>
      <c r="E396">
        <v>1</v>
      </c>
      <c r="F396">
        <v>1</v>
      </c>
      <c r="G396">
        <v>2</v>
      </c>
      <c r="I396">
        <v>3</v>
      </c>
      <c r="J396">
        <v>3.7</v>
      </c>
      <c r="M396">
        <v>2</v>
      </c>
      <c r="O396">
        <v>486</v>
      </c>
      <c r="P396">
        <v>25</v>
      </c>
      <c r="Q396">
        <v>1</v>
      </c>
      <c r="R396">
        <v>3</v>
      </c>
      <c r="S396">
        <v>9</v>
      </c>
      <c r="T396">
        <v>1</v>
      </c>
      <c r="U396">
        <v>1</v>
      </c>
      <c r="X396">
        <v>13.4</v>
      </c>
      <c r="Y396">
        <v>10.29</v>
      </c>
      <c r="Z396">
        <v>337</v>
      </c>
      <c r="AA396">
        <v>3</v>
      </c>
      <c r="AB396">
        <v>10.3</v>
      </c>
      <c r="AC396">
        <v>104</v>
      </c>
      <c r="AD396">
        <v>30</v>
      </c>
      <c r="AE396">
        <v>42</v>
      </c>
      <c r="AF396">
        <v>21</v>
      </c>
      <c r="AL396">
        <v>15</v>
      </c>
    </row>
    <row r="397" spans="2:38" ht="15" customHeight="1" x14ac:dyDescent="0.25">
      <c r="B397">
        <v>23</v>
      </c>
      <c r="C397">
        <v>2</v>
      </c>
      <c r="D397">
        <v>1</v>
      </c>
      <c r="E397">
        <v>1</v>
      </c>
      <c r="F397">
        <v>2</v>
      </c>
      <c r="G397">
        <v>2</v>
      </c>
      <c r="I397">
        <v>2</v>
      </c>
      <c r="J397">
        <v>2.2999999999999998</v>
      </c>
      <c r="K397">
        <v>0</v>
      </c>
      <c r="L397">
        <v>2</v>
      </c>
      <c r="M397">
        <v>1</v>
      </c>
      <c r="O397">
        <v>185</v>
      </c>
      <c r="P397">
        <v>302000</v>
      </c>
      <c r="Q397">
        <v>2</v>
      </c>
      <c r="R397">
        <v>3</v>
      </c>
      <c r="X397">
        <v>8.3000000000000007</v>
      </c>
      <c r="Y397">
        <v>17.100000000000001</v>
      </c>
      <c r="Z397">
        <v>561</v>
      </c>
      <c r="AA397">
        <v>2.1</v>
      </c>
      <c r="AB397">
        <v>3.5</v>
      </c>
      <c r="AC397">
        <v>58</v>
      </c>
      <c r="AD397">
        <v>305</v>
      </c>
      <c r="AF397">
        <v>112</v>
      </c>
      <c r="AH397">
        <v>20</v>
      </c>
      <c r="AI397">
        <v>99</v>
      </c>
      <c r="AJ397">
        <v>111</v>
      </c>
      <c r="AK397">
        <v>89</v>
      </c>
      <c r="AL397">
        <v>15</v>
      </c>
    </row>
    <row r="398" spans="2:38" x14ac:dyDescent="0.25">
      <c r="B398">
        <v>44</v>
      </c>
      <c r="C398">
        <v>2</v>
      </c>
      <c r="D398">
        <v>1</v>
      </c>
      <c r="E398">
        <v>2</v>
      </c>
      <c r="F398">
        <v>1</v>
      </c>
      <c r="G398">
        <v>2</v>
      </c>
      <c r="I398">
        <v>2</v>
      </c>
      <c r="J398">
        <v>41.9</v>
      </c>
      <c r="K398">
        <v>3</v>
      </c>
      <c r="L398">
        <v>13</v>
      </c>
      <c r="M398">
        <v>2</v>
      </c>
      <c r="O398">
        <v>57</v>
      </c>
      <c r="P398">
        <v>1540000</v>
      </c>
      <c r="Q398">
        <v>2</v>
      </c>
      <c r="R398">
        <v>3</v>
      </c>
      <c r="X398">
        <v>9.9</v>
      </c>
      <c r="Y398">
        <v>10</v>
      </c>
      <c r="Z398">
        <v>169</v>
      </c>
      <c r="AA398">
        <v>6.5</v>
      </c>
      <c r="AB398">
        <v>18</v>
      </c>
      <c r="AC398">
        <v>522</v>
      </c>
      <c r="AD398">
        <v>155</v>
      </c>
      <c r="AE398">
        <v>32</v>
      </c>
      <c r="AF398">
        <v>469</v>
      </c>
      <c r="AH398">
        <v>22</v>
      </c>
      <c r="AI398">
        <v>94</v>
      </c>
      <c r="AJ398">
        <v>59</v>
      </c>
      <c r="AK398">
        <v>110</v>
      </c>
      <c r="AL398">
        <v>14</v>
      </c>
    </row>
    <row r="399" spans="2:38" x14ac:dyDescent="0.25">
      <c r="B399">
        <v>25</v>
      </c>
      <c r="C399">
        <v>2</v>
      </c>
      <c r="D399">
        <v>1</v>
      </c>
      <c r="E399">
        <v>1</v>
      </c>
      <c r="F399">
        <v>1</v>
      </c>
      <c r="G399">
        <v>2</v>
      </c>
      <c r="I399">
        <v>1</v>
      </c>
      <c r="J399">
        <v>1.6</v>
      </c>
      <c r="K399">
        <v>0</v>
      </c>
      <c r="L399">
        <v>7</v>
      </c>
      <c r="M399">
        <v>2</v>
      </c>
      <c r="O399">
        <v>402</v>
      </c>
      <c r="P399">
        <v>392</v>
      </c>
      <c r="Q399">
        <v>1</v>
      </c>
      <c r="R399">
        <v>3</v>
      </c>
      <c r="S399">
        <v>2</v>
      </c>
      <c r="T399">
        <v>0</v>
      </c>
      <c r="U399">
        <v>1</v>
      </c>
      <c r="X399">
        <v>7.7</v>
      </c>
      <c r="Y399">
        <v>14.31</v>
      </c>
      <c r="Z399">
        <v>214</v>
      </c>
      <c r="AA399">
        <v>2.4</v>
      </c>
      <c r="AB399">
        <v>2.5</v>
      </c>
      <c r="AC399">
        <v>39</v>
      </c>
      <c r="AD399">
        <v>30</v>
      </c>
      <c r="AE399">
        <v>36</v>
      </c>
      <c r="AF399">
        <v>36</v>
      </c>
      <c r="AH399">
        <v>20</v>
      </c>
      <c r="AI399">
        <v>93</v>
      </c>
      <c r="AJ399">
        <v>121</v>
      </c>
      <c r="AK399">
        <v>149</v>
      </c>
      <c r="AL399">
        <v>15</v>
      </c>
    </row>
    <row r="400" spans="2:38" x14ac:dyDescent="0.25">
      <c r="B400">
        <v>62</v>
      </c>
      <c r="C400">
        <v>1</v>
      </c>
      <c r="D400">
        <v>1</v>
      </c>
      <c r="E400">
        <v>2</v>
      </c>
      <c r="F400">
        <v>2</v>
      </c>
      <c r="G400">
        <v>2</v>
      </c>
      <c r="I400">
        <v>2</v>
      </c>
      <c r="J400">
        <v>15.4</v>
      </c>
      <c r="K400">
        <v>2</v>
      </c>
      <c r="L400">
        <v>3</v>
      </c>
      <c r="M400">
        <v>2</v>
      </c>
      <c r="O400">
        <v>47</v>
      </c>
      <c r="P400">
        <v>218</v>
      </c>
      <c r="Q400">
        <v>1</v>
      </c>
      <c r="R400">
        <v>3</v>
      </c>
      <c r="S400">
        <v>2</v>
      </c>
      <c r="U400">
        <v>1</v>
      </c>
      <c r="X400">
        <v>13.2</v>
      </c>
      <c r="Y400">
        <v>6.23</v>
      </c>
      <c r="Z400">
        <v>241</v>
      </c>
      <c r="AA400">
        <v>2.2999999999999998</v>
      </c>
      <c r="AB400">
        <v>4.8</v>
      </c>
      <c r="AC400">
        <v>86</v>
      </c>
      <c r="AD400">
        <v>16</v>
      </c>
      <c r="AE400">
        <v>40</v>
      </c>
      <c r="AF400">
        <v>24</v>
      </c>
      <c r="AH400">
        <v>22</v>
      </c>
      <c r="AI400">
        <v>95</v>
      </c>
      <c r="AJ400">
        <v>131</v>
      </c>
      <c r="AK400">
        <v>74</v>
      </c>
      <c r="AL400">
        <v>14</v>
      </c>
    </row>
    <row r="401" spans="2:38" ht="15" customHeight="1" x14ac:dyDescent="0.25">
      <c r="B401">
        <v>41</v>
      </c>
      <c r="C401">
        <v>1</v>
      </c>
      <c r="D401">
        <v>1</v>
      </c>
      <c r="E401">
        <v>1</v>
      </c>
      <c r="F401">
        <v>1</v>
      </c>
      <c r="G401">
        <v>2</v>
      </c>
      <c r="I401">
        <v>4</v>
      </c>
      <c r="J401">
        <v>19.8</v>
      </c>
      <c r="K401">
        <v>1</v>
      </c>
      <c r="L401">
        <v>4</v>
      </c>
      <c r="M401">
        <v>1</v>
      </c>
      <c r="O401">
        <v>5</v>
      </c>
      <c r="P401">
        <v>185000</v>
      </c>
      <c r="Q401">
        <v>2</v>
      </c>
      <c r="R401">
        <v>2</v>
      </c>
      <c r="X401">
        <v>8.1</v>
      </c>
      <c r="Y401">
        <v>3.02</v>
      </c>
      <c r="Z401">
        <v>108</v>
      </c>
      <c r="AA401">
        <v>2.8</v>
      </c>
      <c r="AB401">
        <v>5.5</v>
      </c>
      <c r="AC401">
        <v>169</v>
      </c>
      <c r="AD401">
        <v>35</v>
      </c>
      <c r="AE401">
        <v>31</v>
      </c>
      <c r="AF401">
        <v>64</v>
      </c>
      <c r="AH401">
        <v>15</v>
      </c>
      <c r="AI401">
        <v>95</v>
      </c>
      <c r="AJ401">
        <v>90</v>
      </c>
      <c r="AK401">
        <v>73</v>
      </c>
      <c r="AL401">
        <v>15</v>
      </c>
    </row>
    <row r="402" spans="2:38" x14ac:dyDescent="0.25">
      <c r="B402">
        <v>59</v>
      </c>
      <c r="C402">
        <v>1</v>
      </c>
      <c r="D402">
        <v>1</v>
      </c>
      <c r="E402">
        <v>2</v>
      </c>
      <c r="F402">
        <v>2</v>
      </c>
      <c r="G402">
        <v>2</v>
      </c>
      <c r="I402">
        <v>2</v>
      </c>
      <c r="J402">
        <v>16.5</v>
      </c>
      <c r="K402">
        <v>1</v>
      </c>
      <c r="L402">
        <v>3</v>
      </c>
      <c r="M402">
        <v>2</v>
      </c>
      <c r="O402">
        <v>45</v>
      </c>
      <c r="P402">
        <v>64</v>
      </c>
      <c r="Q402">
        <v>1</v>
      </c>
      <c r="R402">
        <v>3</v>
      </c>
      <c r="S402">
        <v>9</v>
      </c>
      <c r="T402">
        <v>1</v>
      </c>
      <c r="U402">
        <v>1</v>
      </c>
      <c r="X402">
        <v>8.3000000000000007</v>
      </c>
      <c r="Y402">
        <v>9.44</v>
      </c>
      <c r="Z402">
        <v>285</v>
      </c>
      <c r="AA402">
        <v>1</v>
      </c>
      <c r="AB402">
        <v>14.6</v>
      </c>
      <c r="AC402">
        <v>204</v>
      </c>
      <c r="AD402">
        <v>185</v>
      </c>
      <c r="AE402">
        <v>32</v>
      </c>
      <c r="AF402">
        <v>37</v>
      </c>
      <c r="AH402">
        <v>18</v>
      </c>
      <c r="AI402">
        <v>98</v>
      </c>
      <c r="AJ402">
        <v>87</v>
      </c>
      <c r="AK402">
        <v>88</v>
      </c>
      <c r="AL402">
        <v>15</v>
      </c>
    </row>
    <row r="403" spans="2:38" x14ac:dyDescent="0.25">
      <c r="B403">
        <v>34</v>
      </c>
      <c r="C403">
        <v>2</v>
      </c>
      <c r="D403">
        <v>1</v>
      </c>
      <c r="E403">
        <v>1</v>
      </c>
      <c r="F403">
        <v>1</v>
      </c>
      <c r="G403">
        <v>2</v>
      </c>
      <c r="I403">
        <v>2</v>
      </c>
      <c r="J403">
        <v>6.4</v>
      </c>
      <c r="K403">
        <v>0</v>
      </c>
      <c r="L403">
        <v>1</v>
      </c>
      <c r="M403">
        <v>2</v>
      </c>
      <c r="O403">
        <v>467</v>
      </c>
      <c r="P403">
        <v>109</v>
      </c>
      <c r="Q403">
        <v>1</v>
      </c>
      <c r="R403">
        <v>3</v>
      </c>
      <c r="S403">
        <v>2</v>
      </c>
      <c r="T403">
        <v>0</v>
      </c>
      <c r="U403">
        <v>1</v>
      </c>
      <c r="X403">
        <v>9.3000000000000007</v>
      </c>
      <c r="Y403">
        <v>4.55</v>
      </c>
      <c r="Z403">
        <v>441</v>
      </c>
      <c r="AA403">
        <v>1.9</v>
      </c>
      <c r="AB403">
        <v>2.7</v>
      </c>
      <c r="AC403">
        <v>69</v>
      </c>
      <c r="AD403">
        <v>171</v>
      </c>
      <c r="AE403">
        <v>31</v>
      </c>
      <c r="AF403">
        <v>20</v>
      </c>
      <c r="AH403">
        <v>16</v>
      </c>
      <c r="AI403">
        <v>100</v>
      </c>
      <c r="AJ403">
        <v>112</v>
      </c>
      <c r="AK403">
        <v>103</v>
      </c>
      <c r="AL403">
        <v>15</v>
      </c>
    </row>
    <row r="404" spans="2:38" x14ac:dyDescent="0.25">
      <c r="B404">
        <v>23</v>
      </c>
      <c r="C404">
        <v>1</v>
      </c>
      <c r="D404">
        <v>1</v>
      </c>
      <c r="E404">
        <v>1</v>
      </c>
      <c r="F404">
        <v>1</v>
      </c>
      <c r="G404">
        <v>2</v>
      </c>
      <c r="I404">
        <v>1</v>
      </c>
      <c r="J404">
        <v>0.5</v>
      </c>
      <c r="K404">
        <v>1</v>
      </c>
      <c r="L404">
        <v>4</v>
      </c>
      <c r="M404">
        <v>2</v>
      </c>
      <c r="O404">
        <v>54</v>
      </c>
      <c r="P404">
        <v>7470000</v>
      </c>
      <c r="Q404">
        <v>2</v>
      </c>
      <c r="R404">
        <v>1</v>
      </c>
      <c r="X404">
        <v>6.8</v>
      </c>
      <c r="Y404">
        <v>2.67</v>
      </c>
      <c r="Z404">
        <v>294</v>
      </c>
      <c r="AA404">
        <v>1.9</v>
      </c>
      <c r="AB404">
        <v>4.0999999999999996</v>
      </c>
      <c r="AC404">
        <v>63</v>
      </c>
      <c r="AD404">
        <v>42</v>
      </c>
      <c r="AE404">
        <v>16</v>
      </c>
      <c r="AF404">
        <v>42</v>
      </c>
      <c r="AH404">
        <v>18</v>
      </c>
      <c r="AI404">
        <v>95</v>
      </c>
      <c r="AJ404">
        <v>95</v>
      </c>
      <c r="AK404">
        <v>88</v>
      </c>
      <c r="AL404">
        <v>15</v>
      </c>
    </row>
    <row r="405" spans="2:38" x14ac:dyDescent="0.25">
      <c r="B405">
        <v>43</v>
      </c>
      <c r="C405">
        <v>1</v>
      </c>
      <c r="D405">
        <v>1</v>
      </c>
      <c r="E405">
        <v>2</v>
      </c>
      <c r="F405">
        <v>1</v>
      </c>
      <c r="G405">
        <v>2</v>
      </c>
      <c r="I405">
        <v>3</v>
      </c>
      <c r="J405">
        <v>4.2</v>
      </c>
      <c r="K405">
        <v>0</v>
      </c>
      <c r="L405">
        <v>9</v>
      </c>
      <c r="M405">
        <v>2</v>
      </c>
      <c r="O405">
        <v>417</v>
      </c>
      <c r="P405">
        <v>20</v>
      </c>
      <c r="Q405">
        <v>1</v>
      </c>
      <c r="R405">
        <v>3</v>
      </c>
      <c r="S405">
        <v>2</v>
      </c>
      <c r="T405">
        <v>0</v>
      </c>
      <c r="U405">
        <v>1</v>
      </c>
      <c r="X405">
        <v>12.8</v>
      </c>
      <c r="Y405">
        <v>17.97</v>
      </c>
      <c r="Z405">
        <v>437</v>
      </c>
      <c r="AA405">
        <v>0.9</v>
      </c>
      <c r="AB405">
        <v>4</v>
      </c>
      <c r="AC405">
        <v>93</v>
      </c>
      <c r="AD405">
        <v>350</v>
      </c>
      <c r="AE405">
        <v>28</v>
      </c>
      <c r="AF405">
        <v>17</v>
      </c>
      <c r="AH405">
        <v>18</v>
      </c>
      <c r="AI405">
        <v>80</v>
      </c>
      <c r="AJ405">
        <v>125</v>
      </c>
      <c r="AK405">
        <v>131</v>
      </c>
      <c r="AL405">
        <v>15</v>
      </c>
    </row>
    <row r="406" spans="2:38" x14ac:dyDescent="0.25">
      <c r="B406">
        <v>45</v>
      </c>
      <c r="C406">
        <v>1</v>
      </c>
      <c r="D406">
        <v>1</v>
      </c>
      <c r="E406">
        <v>1</v>
      </c>
      <c r="F406">
        <v>1</v>
      </c>
      <c r="G406">
        <v>2</v>
      </c>
      <c r="I406">
        <v>3</v>
      </c>
      <c r="J406">
        <v>2.9</v>
      </c>
      <c r="K406">
        <v>0</v>
      </c>
      <c r="L406">
        <v>0</v>
      </c>
      <c r="M406">
        <v>2</v>
      </c>
      <c r="O406">
        <v>75</v>
      </c>
      <c r="P406">
        <v>5578</v>
      </c>
      <c r="Q406">
        <v>1</v>
      </c>
      <c r="R406">
        <v>3</v>
      </c>
      <c r="S406">
        <v>2</v>
      </c>
      <c r="T406">
        <v>0</v>
      </c>
      <c r="U406">
        <v>1</v>
      </c>
      <c r="X406">
        <v>12.4</v>
      </c>
      <c r="Y406">
        <v>11.68</v>
      </c>
      <c r="Z406">
        <v>396</v>
      </c>
      <c r="AA406">
        <v>2.5</v>
      </c>
      <c r="AB406">
        <v>8.3000000000000007</v>
      </c>
      <c r="AC406">
        <v>127</v>
      </c>
      <c r="AD406">
        <v>305</v>
      </c>
      <c r="AE406">
        <v>28</v>
      </c>
      <c r="AF406">
        <v>70</v>
      </c>
      <c r="AH406">
        <v>20</v>
      </c>
      <c r="AI406">
        <v>96</v>
      </c>
      <c r="AJ406">
        <v>126</v>
      </c>
      <c r="AK406">
        <v>72</v>
      </c>
      <c r="AL406">
        <v>15</v>
      </c>
    </row>
    <row r="407" spans="2:38" x14ac:dyDescent="0.25">
      <c r="B407">
        <v>28</v>
      </c>
      <c r="C407">
        <v>1</v>
      </c>
      <c r="D407">
        <v>1</v>
      </c>
      <c r="E407">
        <v>1</v>
      </c>
      <c r="F407">
        <v>1</v>
      </c>
      <c r="G407">
        <v>2</v>
      </c>
      <c r="I407">
        <v>3</v>
      </c>
      <c r="J407">
        <v>3.4</v>
      </c>
      <c r="K407">
        <v>0</v>
      </c>
      <c r="L407">
        <v>5</v>
      </c>
      <c r="M407">
        <v>2</v>
      </c>
      <c r="O407">
        <v>312</v>
      </c>
      <c r="P407">
        <v>0</v>
      </c>
      <c r="Q407">
        <v>2</v>
      </c>
      <c r="R407">
        <v>3</v>
      </c>
      <c r="X407">
        <v>15.1</v>
      </c>
      <c r="Y407">
        <v>16.8</v>
      </c>
      <c r="Z407">
        <v>232</v>
      </c>
      <c r="AA407">
        <v>2.8</v>
      </c>
      <c r="AD407">
        <v>44</v>
      </c>
      <c r="AE407">
        <v>48</v>
      </c>
      <c r="AF407">
        <v>25</v>
      </c>
      <c r="AH407">
        <v>18</v>
      </c>
      <c r="AI407">
        <v>97</v>
      </c>
      <c r="AJ407">
        <v>107</v>
      </c>
      <c r="AK407">
        <v>112</v>
      </c>
      <c r="AL407">
        <v>15</v>
      </c>
    </row>
    <row r="408" spans="2:38" x14ac:dyDescent="0.25">
      <c r="B408">
        <v>28</v>
      </c>
      <c r="C408">
        <v>1</v>
      </c>
      <c r="D408">
        <v>1</v>
      </c>
      <c r="E408">
        <v>1</v>
      </c>
      <c r="F408">
        <v>2</v>
      </c>
      <c r="G408">
        <v>2</v>
      </c>
      <c r="I408">
        <v>2</v>
      </c>
      <c r="J408">
        <v>5.3</v>
      </c>
      <c r="K408">
        <v>1</v>
      </c>
      <c r="L408">
        <v>6</v>
      </c>
      <c r="M408">
        <v>2</v>
      </c>
      <c r="O408">
        <v>81</v>
      </c>
      <c r="P408">
        <v>567000</v>
      </c>
      <c r="Q408">
        <v>2</v>
      </c>
      <c r="R408">
        <v>1</v>
      </c>
      <c r="X408">
        <v>13.7</v>
      </c>
      <c r="Y408">
        <v>10.67</v>
      </c>
      <c r="Z408">
        <v>39</v>
      </c>
      <c r="AA408">
        <v>2.6</v>
      </c>
      <c r="AB408">
        <v>9.4</v>
      </c>
      <c r="AC408">
        <v>79</v>
      </c>
      <c r="AD408">
        <v>187</v>
      </c>
      <c r="AE408">
        <v>26</v>
      </c>
      <c r="AF408">
        <v>273</v>
      </c>
      <c r="AH408">
        <v>20</v>
      </c>
      <c r="AI408">
        <v>94</v>
      </c>
      <c r="AJ408">
        <v>157</v>
      </c>
      <c r="AK408">
        <v>67</v>
      </c>
      <c r="AL408">
        <v>11</v>
      </c>
    </row>
    <row r="409" spans="2:38" x14ac:dyDescent="0.25">
      <c r="B409">
        <v>26</v>
      </c>
      <c r="C409">
        <v>2</v>
      </c>
      <c r="D409">
        <v>1</v>
      </c>
      <c r="E409">
        <v>2</v>
      </c>
      <c r="F409">
        <v>2</v>
      </c>
      <c r="G409">
        <v>2</v>
      </c>
      <c r="I409">
        <v>1</v>
      </c>
      <c r="J409">
        <v>0.6</v>
      </c>
      <c r="K409">
        <v>0</v>
      </c>
      <c r="L409">
        <v>5</v>
      </c>
      <c r="M409">
        <v>2</v>
      </c>
      <c r="O409">
        <v>46</v>
      </c>
      <c r="P409">
        <v>116000</v>
      </c>
      <c r="Q409">
        <v>2</v>
      </c>
      <c r="R409">
        <v>1</v>
      </c>
      <c r="X409">
        <v>10.7</v>
      </c>
      <c r="Y409">
        <v>5.72</v>
      </c>
      <c r="Z409">
        <v>217</v>
      </c>
      <c r="AD409">
        <v>10</v>
      </c>
      <c r="AE409">
        <v>33</v>
      </c>
      <c r="AF409">
        <v>22</v>
      </c>
      <c r="AH409">
        <v>16</v>
      </c>
      <c r="AI409">
        <v>95</v>
      </c>
      <c r="AJ409">
        <v>124</v>
      </c>
      <c r="AK409">
        <v>95</v>
      </c>
      <c r="AL409">
        <v>15</v>
      </c>
    </row>
    <row r="410" spans="2:38" x14ac:dyDescent="0.25">
      <c r="B410">
        <v>44</v>
      </c>
      <c r="C410">
        <v>1</v>
      </c>
      <c r="D410">
        <v>1</v>
      </c>
      <c r="E410">
        <v>2</v>
      </c>
      <c r="F410">
        <v>1</v>
      </c>
      <c r="G410">
        <v>2</v>
      </c>
      <c r="I410">
        <v>3</v>
      </c>
      <c r="J410">
        <v>3.6</v>
      </c>
      <c r="K410">
        <v>2</v>
      </c>
      <c r="L410">
        <v>11</v>
      </c>
      <c r="M410">
        <v>2</v>
      </c>
      <c r="O410">
        <v>80</v>
      </c>
      <c r="P410">
        <v>1290000</v>
      </c>
      <c r="Q410">
        <v>2</v>
      </c>
      <c r="R410">
        <v>1</v>
      </c>
      <c r="X410">
        <v>7.2</v>
      </c>
      <c r="Y410">
        <v>7.45</v>
      </c>
      <c r="Z410">
        <v>358</v>
      </c>
      <c r="AA410">
        <v>4.0999999999999996</v>
      </c>
      <c r="AB410">
        <v>16.8</v>
      </c>
      <c r="AC410">
        <v>158</v>
      </c>
      <c r="AD410">
        <v>158</v>
      </c>
      <c r="AE410">
        <v>26</v>
      </c>
      <c r="AF410">
        <v>80</v>
      </c>
      <c r="AH410">
        <v>21</v>
      </c>
      <c r="AI410">
        <v>88</v>
      </c>
      <c r="AJ410">
        <v>70</v>
      </c>
      <c r="AK410">
        <v>88</v>
      </c>
      <c r="AL410">
        <v>15</v>
      </c>
    </row>
    <row r="411" spans="2:38" x14ac:dyDescent="0.25">
      <c r="B411">
        <v>46</v>
      </c>
      <c r="C411">
        <v>1</v>
      </c>
      <c r="D411">
        <v>2</v>
      </c>
      <c r="E411">
        <v>1</v>
      </c>
      <c r="F411">
        <v>1</v>
      </c>
      <c r="G411">
        <v>2</v>
      </c>
      <c r="I411">
        <v>2</v>
      </c>
      <c r="J411">
        <v>5.3</v>
      </c>
      <c r="K411">
        <v>2</v>
      </c>
      <c r="L411">
        <v>16</v>
      </c>
      <c r="M411">
        <v>2</v>
      </c>
      <c r="O411">
        <v>5</v>
      </c>
      <c r="P411">
        <v>1470000</v>
      </c>
      <c r="Q411">
        <v>2</v>
      </c>
      <c r="R411">
        <v>2</v>
      </c>
      <c r="X411">
        <v>12.4</v>
      </c>
      <c r="Y411">
        <v>14.73</v>
      </c>
      <c r="Z411">
        <v>175</v>
      </c>
      <c r="AA411">
        <v>18.3</v>
      </c>
      <c r="AB411">
        <v>13.9</v>
      </c>
      <c r="AC411">
        <v>353</v>
      </c>
      <c r="AD411">
        <v>123</v>
      </c>
      <c r="AE411">
        <v>36</v>
      </c>
      <c r="AF411">
        <v>662</v>
      </c>
      <c r="AH411">
        <v>40</v>
      </c>
      <c r="AI411">
        <v>78</v>
      </c>
      <c r="AJ411">
        <v>65</v>
      </c>
      <c r="AK411">
        <v>119</v>
      </c>
      <c r="AL411">
        <v>15</v>
      </c>
    </row>
    <row r="412" spans="2:38" x14ac:dyDescent="0.25">
      <c r="B412">
        <v>52</v>
      </c>
      <c r="C412">
        <v>2</v>
      </c>
      <c r="D412">
        <v>1</v>
      </c>
      <c r="E412">
        <v>2</v>
      </c>
      <c r="F412">
        <v>2</v>
      </c>
      <c r="G412">
        <v>2</v>
      </c>
      <c r="I412">
        <v>2</v>
      </c>
      <c r="J412">
        <v>1.6</v>
      </c>
      <c r="K412">
        <v>1</v>
      </c>
      <c r="L412">
        <v>8</v>
      </c>
      <c r="M412">
        <v>2</v>
      </c>
      <c r="O412">
        <v>217</v>
      </c>
      <c r="P412">
        <v>15633</v>
      </c>
      <c r="Q412">
        <v>2</v>
      </c>
      <c r="R412">
        <v>1</v>
      </c>
      <c r="X412">
        <v>12.9</v>
      </c>
      <c r="Y412">
        <v>7.53</v>
      </c>
      <c r="Z412">
        <v>129</v>
      </c>
      <c r="AA412">
        <v>2.5</v>
      </c>
      <c r="AB412">
        <v>5.3</v>
      </c>
      <c r="AC412">
        <v>57</v>
      </c>
      <c r="AE412">
        <v>39</v>
      </c>
      <c r="AF412">
        <v>34</v>
      </c>
      <c r="AH412">
        <v>40</v>
      </c>
      <c r="AI412">
        <v>90</v>
      </c>
      <c r="AJ412">
        <v>122</v>
      </c>
      <c r="AK412">
        <v>68</v>
      </c>
      <c r="AL412">
        <v>15</v>
      </c>
    </row>
    <row r="413" spans="2:38" x14ac:dyDescent="0.25">
      <c r="B413">
        <v>43</v>
      </c>
      <c r="C413">
        <v>1</v>
      </c>
      <c r="D413">
        <v>1</v>
      </c>
      <c r="E413">
        <v>1</v>
      </c>
      <c r="F413">
        <v>1</v>
      </c>
      <c r="G413">
        <v>2</v>
      </c>
      <c r="I413">
        <v>3</v>
      </c>
      <c r="J413">
        <v>2.6</v>
      </c>
      <c r="K413">
        <v>1</v>
      </c>
      <c r="L413">
        <v>8</v>
      </c>
      <c r="M413">
        <v>2</v>
      </c>
      <c r="O413">
        <v>177</v>
      </c>
      <c r="P413">
        <v>49600</v>
      </c>
      <c r="Q413">
        <v>2</v>
      </c>
      <c r="R413">
        <v>1</v>
      </c>
      <c r="X413">
        <v>12.4</v>
      </c>
      <c r="Y413">
        <v>28.43</v>
      </c>
      <c r="Z413">
        <v>354</v>
      </c>
      <c r="AA413">
        <v>2.7</v>
      </c>
      <c r="AB413">
        <v>16.899999999999999</v>
      </c>
      <c r="AC413">
        <v>172</v>
      </c>
      <c r="AD413">
        <v>545</v>
      </c>
      <c r="AE413">
        <v>33</v>
      </c>
      <c r="AF413">
        <v>366</v>
      </c>
      <c r="AH413">
        <v>28</v>
      </c>
      <c r="AI413">
        <v>90</v>
      </c>
      <c r="AJ413">
        <v>139</v>
      </c>
      <c r="AK413">
        <v>144</v>
      </c>
      <c r="AL413">
        <v>15</v>
      </c>
    </row>
    <row r="414" spans="2:38" x14ac:dyDescent="0.25">
      <c r="B414">
        <v>41</v>
      </c>
      <c r="C414">
        <v>1</v>
      </c>
      <c r="D414">
        <v>1</v>
      </c>
      <c r="E414">
        <v>2</v>
      </c>
      <c r="F414">
        <v>2</v>
      </c>
      <c r="G414">
        <v>2</v>
      </c>
      <c r="I414">
        <v>2</v>
      </c>
      <c r="J414">
        <v>4.5999999999999996</v>
      </c>
      <c r="K414">
        <v>1</v>
      </c>
      <c r="L414">
        <v>8</v>
      </c>
      <c r="M414">
        <v>2</v>
      </c>
      <c r="O414">
        <v>92</v>
      </c>
      <c r="P414">
        <v>73300</v>
      </c>
      <c r="Q414">
        <v>2</v>
      </c>
      <c r="R414">
        <v>2</v>
      </c>
      <c r="X414">
        <v>9.8000000000000007</v>
      </c>
      <c r="Y414">
        <v>3.35</v>
      </c>
      <c r="Z414">
        <v>104</v>
      </c>
      <c r="AA414">
        <v>3.9</v>
      </c>
      <c r="AB414">
        <v>4.7</v>
      </c>
      <c r="AC414">
        <v>68</v>
      </c>
      <c r="AD414">
        <v>45</v>
      </c>
      <c r="AH414">
        <v>20</v>
      </c>
      <c r="AI414">
        <v>92</v>
      </c>
      <c r="AJ414">
        <v>93</v>
      </c>
      <c r="AK414">
        <v>111</v>
      </c>
      <c r="AL414">
        <v>15</v>
      </c>
    </row>
    <row r="415" spans="2:38" ht="15" customHeight="1" x14ac:dyDescent="0.25">
      <c r="B415">
        <v>35</v>
      </c>
      <c r="C415">
        <v>2</v>
      </c>
      <c r="D415">
        <v>1</v>
      </c>
      <c r="E415">
        <v>2</v>
      </c>
      <c r="F415">
        <v>1</v>
      </c>
      <c r="G415">
        <v>2</v>
      </c>
      <c r="I415">
        <v>2</v>
      </c>
      <c r="J415">
        <v>2.6</v>
      </c>
      <c r="K415">
        <v>0</v>
      </c>
      <c r="L415">
        <v>2</v>
      </c>
      <c r="M415">
        <v>1</v>
      </c>
      <c r="O415">
        <v>67</v>
      </c>
      <c r="P415">
        <v>1850</v>
      </c>
      <c r="Q415">
        <v>2</v>
      </c>
      <c r="R415">
        <v>1</v>
      </c>
      <c r="X415">
        <v>10.8</v>
      </c>
      <c r="Y415">
        <v>19.079999999999998</v>
      </c>
      <c r="Z415">
        <v>268</v>
      </c>
      <c r="AA415">
        <v>6.3</v>
      </c>
      <c r="AB415">
        <v>7.6</v>
      </c>
      <c r="AC415">
        <v>83</v>
      </c>
      <c r="AD415">
        <v>238</v>
      </c>
      <c r="AE415">
        <v>24</v>
      </c>
      <c r="AF415">
        <v>97</v>
      </c>
      <c r="AH415">
        <v>15</v>
      </c>
      <c r="AI415">
        <v>94</v>
      </c>
      <c r="AJ415">
        <v>102</v>
      </c>
      <c r="AK415">
        <v>71</v>
      </c>
      <c r="AL415">
        <v>15</v>
      </c>
    </row>
    <row r="416" spans="2:38" x14ac:dyDescent="0.25">
      <c r="B416">
        <v>55</v>
      </c>
      <c r="C416">
        <v>1</v>
      </c>
      <c r="D416">
        <v>1</v>
      </c>
      <c r="E416">
        <v>2</v>
      </c>
      <c r="F416">
        <v>1</v>
      </c>
      <c r="G416">
        <v>2</v>
      </c>
      <c r="I416">
        <v>3</v>
      </c>
      <c r="J416">
        <v>5.3</v>
      </c>
      <c r="M416">
        <v>2</v>
      </c>
      <c r="O416">
        <v>389</v>
      </c>
      <c r="P416">
        <v>52300</v>
      </c>
      <c r="Q416">
        <v>2</v>
      </c>
      <c r="R416">
        <v>1</v>
      </c>
      <c r="X416">
        <v>12</v>
      </c>
      <c r="Y416">
        <v>5.5</v>
      </c>
      <c r="Z416">
        <v>255</v>
      </c>
      <c r="AA416">
        <v>1.3</v>
      </c>
      <c r="AB416">
        <v>2.2999999999999998</v>
      </c>
      <c r="AC416">
        <v>83</v>
      </c>
      <c r="AD416">
        <v>19</v>
      </c>
      <c r="AE416">
        <v>37</v>
      </c>
      <c r="AF416">
        <v>20</v>
      </c>
      <c r="AL416">
        <v>15</v>
      </c>
    </row>
    <row r="417" spans="2:38" x14ac:dyDescent="0.25">
      <c r="B417">
        <v>28</v>
      </c>
      <c r="C417">
        <v>1</v>
      </c>
      <c r="D417">
        <v>1</v>
      </c>
      <c r="E417">
        <v>1</v>
      </c>
      <c r="F417">
        <v>1</v>
      </c>
      <c r="G417">
        <v>2</v>
      </c>
      <c r="I417">
        <v>2</v>
      </c>
      <c r="J417">
        <v>2.2999999999999998</v>
      </c>
      <c r="K417">
        <v>1</v>
      </c>
      <c r="L417">
        <v>3</v>
      </c>
      <c r="M417">
        <v>2</v>
      </c>
      <c r="O417">
        <v>106</v>
      </c>
      <c r="P417">
        <v>3420000</v>
      </c>
      <c r="Q417">
        <v>2</v>
      </c>
      <c r="R417">
        <v>1</v>
      </c>
      <c r="X417">
        <v>11.6</v>
      </c>
      <c r="Y417">
        <v>7.45</v>
      </c>
      <c r="Z417">
        <v>328</v>
      </c>
      <c r="AA417">
        <v>2.7</v>
      </c>
      <c r="AB417">
        <v>3.8</v>
      </c>
      <c r="AC417">
        <v>88</v>
      </c>
      <c r="AE417">
        <v>41</v>
      </c>
      <c r="AF417">
        <v>35</v>
      </c>
      <c r="AH417">
        <v>16</v>
      </c>
      <c r="AI417">
        <v>98</v>
      </c>
      <c r="AJ417">
        <v>148</v>
      </c>
      <c r="AK417">
        <v>101</v>
      </c>
      <c r="AL417">
        <v>15</v>
      </c>
    </row>
    <row r="418" spans="2:38" x14ac:dyDescent="0.25">
      <c r="B418">
        <v>31</v>
      </c>
      <c r="C418">
        <v>1</v>
      </c>
      <c r="D418">
        <v>1</v>
      </c>
      <c r="E418">
        <v>1</v>
      </c>
      <c r="F418">
        <v>2</v>
      </c>
      <c r="G418">
        <v>2</v>
      </c>
      <c r="I418">
        <v>3</v>
      </c>
      <c r="J418">
        <v>1.7</v>
      </c>
      <c r="K418">
        <v>1</v>
      </c>
      <c r="L418">
        <v>10</v>
      </c>
      <c r="M418">
        <v>2</v>
      </c>
      <c r="O418">
        <v>42</v>
      </c>
      <c r="P418">
        <v>988000</v>
      </c>
      <c r="Q418">
        <v>2</v>
      </c>
      <c r="R418">
        <v>1</v>
      </c>
      <c r="X418">
        <v>8.1</v>
      </c>
      <c r="Y418">
        <v>10.37</v>
      </c>
      <c r="Z418">
        <v>237</v>
      </c>
      <c r="AA418">
        <v>1.2</v>
      </c>
      <c r="AB418">
        <v>8.9</v>
      </c>
      <c r="AC418">
        <v>86</v>
      </c>
      <c r="AD418">
        <v>278</v>
      </c>
      <c r="AE418">
        <v>30</v>
      </c>
      <c r="AF418">
        <v>193</v>
      </c>
      <c r="AH418">
        <v>25</v>
      </c>
      <c r="AI418">
        <v>91</v>
      </c>
      <c r="AJ418">
        <v>121</v>
      </c>
      <c r="AK418">
        <v>119</v>
      </c>
      <c r="AL418">
        <v>15</v>
      </c>
    </row>
    <row r="419" spans="2:38" x14ac:dyDescent="0.25">
      <c r="B419">
        <v>21</v>
      </c>
      <c r="C419">
        <v>1</v>
      </c>
      <c r="D419">
        <v>1</v>
      </c>
      <c r="E419">
        <v>1</v>
      </c>
      <c r="F419">
        <v>1</v>
      </c>
      <c r="G419">
        <v>2</v>
      </c>
      <c r="I419">
        <v>1</v>
      </c>
      <c r="J419">
        <v>0.7</v>
      </c>
      <c r="K419">
        <v>0</v>
      </c>
      <c r="L419">
        <v>1</v>
      </c>
      <c r="M419">
        <v>2</v>
      </c>
      <c r="O419">
        <v>627</v>
      </c>
      <c r="P419">
        <v>0</v>
      </c>
      <c r="Q419">
        <v>1</v>
      </c>
      <c r="R419">
        <v>3</v>
      </c>
      <c r="S419">
        <v>2</v>
      </c>
      <c r="T419">
        <v>0</v>
      </c>
      <c r="U419">
        <v>1</v>
      </c>
      <c r="X419">
        <v>14.8</v>
      </c>
      <c r="Y419">
        <v>7.4</v>
      </c>
      <c r="Z419">
        <v>165</v>
      </c>
      <c r="AA419">
        <v>4.2</v>
      </c>
      <c r="AB419">
        <v>1.8</v>
      </c>
      <c r="AC419">
        <v>51</v>
      </c>
      <c r="AD419">
        <v>10</v>
      </c>
      <c r="AE419">
        <v>41</v>
      </c>
      <c r="AF419">
        <v>991</v>
      </c>
      <c r="AH419">
        <v>15</v>
      </c>
      <c r="AI419">
        <v>98</v>
      </c>
      <c r="AJ419">
        <v>120</v>
      </c>
      <c r="AK419">
        <v>106</v>
      </c>
      <c r="AL419">
        <v>15</v>
      </c>
    </row>
    <row r="420" spans="2:38" x14ac:dyDescent="0.25">
      <c r="B420">
        <v>33</v>
      </c>
      <c r="C420">
        <v>2</v>
      </c>
      <c r="D420">
        <v>1</v>
      </c>
      <c r="E420">
        <v>1</v>
      </c>
      <c r="F420">
        <v>1</v>
      </c>
      <c r="G420">
        <v>2</v>
      </c>
      <c r="I420">
        <v>2</v>
      </c>
      <c r="J420">
        <v>4.3</v>
      </c>
      <c r="K420">
        <v>1</v>
      </c>
      <c r="L420">
        <v>3</v>
      </c>
      <c r="M420">
        <v>2</v>
      </c>
      <c r="O420">
        <v>61</v>
      </c>
      <c r="P420">
        <v>28</v>
      </c>
      <c r="Q420">
        <v>1</v>
      </c>
      <c r="R420">
        <v>3</v>
      </c>
      <c r="S420">
        <v>2</v>
      </c>
      <c r="T420">
        <v>0</v>
      </c>
      <c r="U420">
        <v>1</v>
      </c>
      <c r="AA420">
        <v>2.1</v>
      </c>
      <c r="AB420">
        <v>2</v>
      </c>
      <c r="AC420">
        <v>58</v>
      </c>
      <c r="AD420">
        <v>10</v>
      </c>
      <c r="AH420">
        <v>22</v>
      </c>
      <c r="AI420">
        <v>100</v>
      </c>
      <c r="AJ420">
        <v>126</v>
      </c>
      <c r="AK420">
        <v>97</v>
      </c>
      <c r="AL420">
        <v>15</v>
      </c>
    </row>
    <row r="421" spans="2:38" ht="15" customHeight="1" x14ac:dyDescent="0.25">
      <c r="B421">
        <v>37</v>
      </c>
      <c r="C421">
        <v>1</v>
      </c>
      <c r="D421">
        <v>1</v>
      </c>
      <c r="E421">
        <v>2</v>
      </c>
      <c r="F421">
        <v>1</v>
      </c>
      <c r="G421">
        <v>2</v>
      </c>
      <c r="I421">
        <v>2</v>
      </c>
      <c r="J421">
        <v>4.8</v>
      </c>
      <c r="K421">
        <v>1</v>
      </c>
      <c r="L421">
        <v>4</v>
      </c>
      <c r="M421">
        <v>1</v>
      </c>
      <c r="O421">
        <v>14</v>
      </c>
      <c r="P421">
        <v>1040000</v>
      </c>
      <c r="Q421">
        <v>2</v>
      </c>
      <c r="R421">
        <v>1</v>
      </c>
      <c r="X421">
        <v>13.2</v>
      </c>
      <c r="Y421">
        <v>4.2300000000000004</v>
      </c>
      <c r="Z421">
        <v>391</v>
      </c>
      <c r="AA421">
        <v>5.0999999999999996</v>
      </c>
      <c r="AB421">
        <v>1.1000000000000001</v>
      </c>
      <c r="AC421">
        <v>44</v>
      </c>
      <c r="AD421">
        <v>20</v>
      </c>
      <c r="AE421">
        <v>38</v>
      </c>
      <c r="AF421">
        <v>35</v>
      </c>
      <c r="AH421">
        <v>16</v>
      </c>
      <c r="AI421">
        <v>99</v>
      </c>
      <c r="AJ421">
        <v>102</v>
      </c>
      <c r="AK421">
        <v>74</v>
      </c>
      <c r="AL421">
        <v>14</v>
      </c>
    </row>
    <row r="422" spans="2:38" x14ac:dyDescent="0.25">
      <c r="B422">
        <v>29</v>
      </c>
      <c r="C422">
        <v>1</v>
      </c>
      <c r="D422">
        <v>1</v>
      </c>
      <c r="E422">
        <v>1</v>
      </c>
      <c r="F422">
        <v>1</v>
      </c>
      <c r="G422">
        <v>2</v>
      </c>
      <c r="I422">
        <v>3</v>
      </c>
      <c r="J422">
        <v>2.1</v>
      </c>
      <c r="K422">
        <v>2</v>
      </c>
      <c r="L422">
        <v>13</v>
      </c>
      <c r="M422">
        <v>2</v>
      </c>
      <c r="O422">
        <v>112</v>
      </c>
      <c r="P422">
        <v>281000</v>
      </c>
      <c r="Q422">
        <v>2</v>
      </c>
      <c r="R422">
        <v>2</v>
      </c>
      <c r="X422">
        <v>13</v>
      </c>
      <c r="Y422">
        <v>15.47</v>
      </c>
      <c r="Z422">
        <v>248</v>
      </c>
      <c r="AA422">
        <v>1.6</v>
      </c>
      <c r="AD422">
        <v>264</v>
      </c>
      <c r="AE422">
        <v>34</v>
      </c>
      <c r="AF422">
        <v>65</v>
      </c>
      <c r="AH422">
        <v>21</v>
      </c>
      <c r="AI422">
        <v>91</v>
      </c>
      <c r="AJ422">
        <v>56</v>
      </c>
      <c r="AK422">
        <v>118</v>
      </c>
      <c r="AL422">
        <v>15</v>
      </c>
    </row>
    <row r="423" spans="2:38" x14ac:dyDescent="0.25">
      <c r="B423">
        <v>47</v>
      </c>
      <c r="C423">
        <v>1</v>
      </c>
      <c r="D423">
        <v>1</v>
      </c>
      <c r="E423">
        <v>2</v>
      </c>
      <c r="F423">
        <v>2</v>
      </c>
      <c r="G423">
        <v>2</v>
      </c>
      <c r="I423">
        <v>2</v>
      </c>
      <c r="J423">
        <v>15.1</v>
      </c>
      <c r="K423">
        <v>1</v>
      </c>
      <c r="L423">
        <v>6</v>
      </c>
      <c r="M423">
        <v>2</v>
      </c>
      <c r="O423">
        <v>220</v>
      </c>
      <c r="P423">
        <v>11275</v>
      </c>
      <c r="Q423">
        <v>1</v>
      </c>
      <c r="R423">
        <v>3</v>
      </c>
      <c r="S423">
        <v>5</v>
      </c>
      <c r="T423">
        <v>0</v>
      </c>
      <c r="U423">
        <v>1</v>
      </c>
      <c r="X423">
        <v>15.9</v>
      </c>
      <c r="Y423">
        <v>4.25</v>
      </c>
      <c r="Z423">
        <v>149</v>
      </c>
      <c r="AA423">
        <v>1.7</v>
      </c>
      <c r="AB423">
        <v>9.6999999999999993</v>
      </c>
      <c r="AC423">
        <v>112</v>
      </c>
      <c r="AD423">
        <v>40</v>
      </c>
      <c r="AE423">
        <v>28</v>
      </c>
      <c r="AF423">
        <v>43</v>
      </c>
      <c r="AH423">
        <v>22</v>
      </c>
      <c r="AI423">
        <v>94</v>
      </c>
      <c r="AJ423">
        <v>124</v>
      </c>
      <c r="AK423">
        <v>99</v>
      </c>
      <c r="AL423">
        <v>15</v>
      </c>
    </row>
    <row r="424" spans="2:38" x14ac:dyDescent="0.25">
      <c r="B424">
        <v>41</v>
      </c>
      <c r="C424">
        <v>1</v>
      </c>
      <c r="D424">
        <v>1</v>
      </c>
      <c r="E424">
        <v>2</v>
      </c>
      <c r="F424">
        <v>2</v>
      </c>
      <c r="G424">
        <v>2</v>
      </c>
      <c r="I424">
        <v>2</v>
      </c>
      <c r="J424">
        <v>17.2</v>
      </c>
      <c r="K424">
        <v>1</v>
      </c>
      <c r="L424">
        <v>12</v>
      </c>
      <c r="M424">
        <v>2</v>
      </c>
      <c r="O424">
        <v>8</v>
      </c>
      <c r="Q424">
        <v>2</v>
      </c>
      <c r="R424">
        <v>2</v>
      </c>
      <c r="X424">
        <v>13.4</v>
      </c>
      <c r="Y424">
        <v>5.38</v>
      </c>
      <c r="Z424">
        <v>236</v>
      </c>
      <c r="AA424">
        <v>3.7</v>
      </c>
      <c r="AB424">
        <v>27.5</v>
      </c>
      <c r="AC424">
        <v>223</v>
      </c>
      <c r="AD424">
        <v>54</v>
      </c>
      <c r="AE424">
        <v>44</v>
      </c>
      <c r="AF424">
        <v>152</v>
      </c>
      <c r="AH424">
        <v>20</v>
      </c>
      <c r="AI424">
        <v>93</v>
      </c>
      <c r="AJ424">
        <v>111</v>
      </c>
      <c r="AK424">
        <v>128</v>
      </c>
      <c r="AL424">
        <v>10</v>
      </c>
    </row>
    <row r="425" spans="2:38" x14ac:dyDescent="0.25">
      <c r="B425">
        <v>31</v>
      </c>
      <c r="C425">
        <v>2</v>
      </c>
      <c r="D425">
        <v>1</v>
      </c>
      <c r="E425">
        <v>1</v>
      </c>
      <c r="F425">
        <v>2</v>
      </c>
      <c r="G425">
        <v>2</v>
      </c>
      <c r="I425">
        <v>1</v>
      </c>
      <c r="J425">
        <v>5.7</v>
      </c>
      <c r="K425">
        <v>1</v>
      </c>
      <c r="L425">
        <v>2</v>
      </c>
      <c r="M425">
        <v>2</v>
      </c>
      <c r="O425">
        <v>20</v>
      </c>
      <c r="P425">
        <v>276</v>
      </c>
      <c r="Q425">
        <v>1</v>
      </c>
      <c r="R425">
        <v>3</v>
      </c>
      <c r="S425">
        <v>2</v>
      </c>
      <c r="T425">
        <v>0</v>
      </c>
      <c r="U425">
        <v>1</v>
      </c>
      <c r="X425">
        <v>12.3</v>
      </c>
      <c r="Y425">
        <v>3.41</v>
      </c>
      <c r="Z425">
        <v>513</v>
      </c>
      <c r="AA425">
        <v>1.6</v>
      </c>
      <c r="AB425">
        <v>4.5999999999999996</v>
      </c>
      <c r="AC425">
        <v>119</v>
      </c>
      <c r="AD425">
        <v>48</v>
      </c>
      <c r="AE425">
        <v>40</v>
      </c>
      <c r="AF425">
        <v>59</v>
      </c>
      <c r="AH425">
        <v>16</v>
      </c>
      <c r="AI425">
        <v>96</v>
      </c>
      <c r="AJ425">
        <v>131</v>
      </c>
      <c r="AK425">
        <v>102</v>
      </c>
      <c r="AL425">
        <v>15</v>
      </c>
    </row>
    <row r="426" spans="2:38" x14ac:dyDescent="0.25">
      <c r="B426">
        <v>29</v>
      </c>
      <c r="C426">
        <v>2</v>
      </c>
      <c r="D426">
        <v>1</v>
      </c>
      <c r="E426">
        <v>1</v>
      </c>
      <c r="F426">
        <v>2</v>
      </c>
      <c r="G426">
        <v>2</v>
      </c>
      <c r="I426">
        <v>1</v>
      </c>
      <c r="J426">
        <v>2.7</v>
      </c>
      <c r="K426">
        <v>0</v>
      </c>
      <c r="L426">
        <v>1</v>
      </c>
      <c r="M426">
        <v>2</v>
      </c>
      <c r="Q426">
        <v>1</v>
      </c>
      <c r="R426">
        <v>3</v>
      </c>
      <c r="S426">
        <v>2</v>
      </c>
      <c r="T426">
        <v>1</v>
      </c>
      <c r="U426">
        <v>1</v>
      </c>
      <c r="X426">
        <v>13.2</v>
      </c>
      <c r="Y426">
        <v>5.52</v>
      </c>
      <c r="Z426">
        <v>293</v>
      </c>
      <c r="AA426">
        <v>1.9</v>
      </c>
      <c r="AB426">
        <v>3</v>
      </c>
      <c r="AC426">
        <v>56</v>
      </c>
      <c r="AD426">
        <v>38</v>
      </c>
      <c r="AE426">
        <v>42</v>
      </c>
      <c r="AF426">
        <v>20</v>
      </c>
      <c r="AH426">
        <v>16</v>
      </c>
      <c r="AI426">
        <v>97</v>
      </c>
      <c r="AJ426">
        <v>163</v>
      </c>
      <c r="AK426">
        <v>72</v>
      </c>
      <c r="AL426">
        <v>15</v>
      </c>
    </row>
    <row r="427" spans="2:38" x14ac:dyDescent="0.25">
      <c r="B427">
        <v>40</v>
      </c>
      <c r="C427">
        <v>1</v>
      </c>
      <c r="D427">
        <v>1</v>
      </c>
      <c r="E427">
        <v>1</v>
      </c>
      <c r="F427">
        <v>2</v>
      </c>
      <c r="G427">
        <v>2</v>
      </c>
      <c r="I427">
        <v>3</v>
      </c>
      <c r="J427">
        <v>3.7</v>
      </c>
      <c r="K427">
        <v>1</v>
      </c>
      <c r="L427">
        <v>11</v>
      </c>
      <c r="M427">
        <v>2</v>
      </c>
      <c r="O427">
        <v>359</v>
      </c>
      <c r="P427">
        <v>20</v>
      </c>
      <c r="Q427">
        <v>1</v>
      </c>
      <c r="R427">
        <v>3</v>
      </c>
      <c r="S427">
        <v>2</v>
      </c>
      <c r="T427">
        <v>0</v>
      </c>
      <c r="U427">
        <v>1</v>
      </c>
      <c r="X427">
        <v>12.9</v>
      </c>
      <c r="Y427">
        <v>9.6999999999999993</v>
      </c>
      <c r="Z427">
        <v>415</v>
      </c>
      <c r="AA427">
        <v>0.8</v>
      </c>
      <c r="AB427">
        <v>7.2</v>
      </c>
      <c r="AC427">
        <v>44</v>
      </c>
      <c r="AD427">
        <v>96</v>
      </c>
      <c r="AE427">
        <v>33</v>
      </c>
      <c r="AF427">
        <v>21</v>
      </c>
      <c r="AH427">
        <v>28</v>
      </c>
      <c r="AI427">
        <v>88</v>
      </c>
      <c r="AJ427">
        <v>104</v>
      </c>
      <c r="AK427">
        <v>95</v>
      </c>
      <c r="AL427">
        <v>15</v>
      </c>
    </row>
    <row r="428" spans="2:38" x14ac:dyDescent="0.25">
      <c r="B428">
        <v>45</v>
      </c>
      <c r="C428">
        <v>1</v>
      </c>
      <c r="D428">
        <v>1</v>
      </c>
      <c r="E428">
        <v>1</v>
      </c>
      <c r="F428">
        <v>1</v>
      </c>
      <c r="G428">
        <v>2</v>
      </c>
      <c r="I428">
        <v>2</v>
      </c>
      <c r="J428">
        <v>4.3</v>
      </c>
      <c r="K428">
        <v>1</v>
      </c>
      <c r="L428">
        <v>5</v>
      </c>
      <c r="M428">
        <v>2</v>
      </c>
      <c r="O428">
        <v>476</v>
      </c>
      <c r="P428">
        <v>0</v>
      </c>
      <c r="Q428">
        <v>1</v>
      </c>
      <c r="R428">
        <v>3</v>
      </c>
      <c r="S428">
        <v>2</v>
      </c>
      <c r="T428">
        <v>0</v>
      </c>
      <c r="U428">
        <v>1</v>
      </c>
      <c r="X428">
        <v>12.1</v>
      </c>
      <c r="Y428">
        <v>11.95</v>
      </c>
      <c r="Z428">
        <v>295</v>
      </c>
      <c r="AA428">
        <v>1.9</v>
      </c>
      <c r="AB428">
        <v>10.1</v>
      </c>
      <c r="AC428">
        <v>82</v>
      </c>
      <c r="AD428">
        <v>124</v>
      </c>
      <c r="AE428">
        <v>34</v>
      </c>
      <c r="AF428">
        <v>131</v>
      </c>
      <c r="AH428">
        <v>26</v>
      </c>
      <c r="AI428">
        <v>97</v>
      </c>
      <c r="AJ428">
        <v>144</v>
      </c>
      <c r="AK428">
        <v>86</v>
      </c>
      <c r="AL428">
        <v>15</v>
      </c>
    </row>
    <row r="429" spans="2:38" ht="15" customHeight="1" x14ac:dyDescent="0.25">
      <c r="B429">
        <v>38</v>
      </c>
      <c r="C429">
        <v>2</v>
      </c>
      <c r="D429">
        <v>1</v>
      </c>
      <c r="E429">
        <v>2</v>
      </c>
      <c r="F429">
        <v>2</v>
      </c>
      <c r="G429">
        <v>2</v>
      </c>
      <c r="I429">
        <v>2</v>
      </c>
      <c r="J429">
        <v>2.7</v>
      </c>
      <c r="K429">
        <v>1</v>
      </c>
      <c r="L429">
        <v>10</v>
      </c>
      <c r="M429">
        <v>1</v>
      </c>
      <c r="O429">
        <v>28</v>
      </c>
      <c r="P429">
        <v>544</v>
      </c>
      <c r="Q429">
        <v>1</v>
      </c>
      <c r="R429">
        <v>3</v>
      </c>
      <c r="S429">
        <v>2</v>
      </c>
      <c r="T429">
        <v>0</v>
      </c>
      <c r="U429">
        <v>1</v>
      </c>
      <c r="X429">
        <v>5.0999999999999996</v>
      </c>
      <c r="Y429">
        <v>2.21</v>
      </c>
      <c r="Z429">
        <v>59</v>
      </c>
      <c r="AA429">
        <v>3.1</v>
      </c>
      <c r="AB429">
        <v>9.6</v>
      </c>
      <c r="AC429">
        <v>85</v>
      </c>
      <c r="AD429">
        <v>235</v>
      </c>
      <c r="AE429">
        <v>28</v>
      </c>
      <c r="AF429">
        <v>396</v>
      </c>
      <c r="AH429">
        <v>34</v>
      </c>
      <c r="AI429">
        <v>88</v>
      </c>
      <c r="AJ429">
        <v>107</v>
      </c>
      <c r="AK429">
        <v>105</v>
      </c>
      <c r="AL429">
        <v>15</v>
      </c>
    </row>
    <row r="430" spans="2:38" ht="15" customHeight="1" x14ac:dyDescent="0.25">
      <c r="B430">
        <v>30</v>
      </c>
      <c r="C430">
        <v>2</v>
      </c>
      <c r="D430">
        <v>1</v>
      </c>
      <c r="E430">
        <v>1</v>
      </c>
      <c r="F430">
        <v>1</v>
      </c>
      <c r="G430">
        <v>2</v>
      </c>
      <c r="I430">
        <v>2</v>
      </c>
      <c r="J430">
        <v>17.3</v>
      </c>
      <c r="K430">
        <v>0</v>
      </c>
      <c r="L430">
        <v>5</v>
      </c>
      <c r="M430">
        <v>1</v>
      </c>
      <c r="O430">
        <v>85</v>
      </c>
      <c r="P430">
        <v>0</v>
      </c>
      <c r="Q430">
        <v>1</v>
      </c>
      <c r="R430">
        <v>3</v>
      </c>
      <c r="S430">
        <v>2</v>
      </c>
      <c r="T430">
        <v>0</v>
      </c>
      <c r="U430">
        <v>1</v>
      </c>
      <c r="X430">
        <v>12.6</v>
      </c>
      <c r="Y430">
        <v>5.74</v>
      </c>
      <c r="Z430">
        <v>328</v>
      </c>
      <c r="AA430">
        <v>1.1000000000000001</v>
      </c>
      <c r="AB430">
        <v>6.1</v>
      </c>
      <c r="AC430">
        <v>64</v>
      </c>
      <c r="AD430">
        <v>49</v>
      </c>
      <c r="AE430">
        <v>48</v>
      </c>
      <c r="AF430">
        <v>38</v>
      </c>
      <c r="AH430">
        <v>19</v>
      </c>
      <c r="AI430">
        <v>99</v>
      </c>
      <c r="AJ430">
        <v>109</v>
      </c>
      <c r="AK430">
        <v>76</v>
      </c>
      <c r="AL430">
        <v>14</v>
      </c>
    </row>
    <row r="431" spans="2:38" ht="15" customHeight="1" x14ac:dyDescent="0.25">
      <c r="B431">
        <v>39</v>
      </c>
      <c r="C431">
        <v>2</v>
      </c>
      <c r="D431">
        <v>1</v>
      </c>
      <c r="E431">
        <v>1</v>
      </c>
      <c r="F431">
        <v>1</v>
      </c>
      <c r="G431">
        <v>2</v>
      </c>
      <c r="I431">
        <v>2</v>
      </c>
      <c r="J431">
        <v>16.7</v>
      </c>
      <c r="K431">
        <v>2</v>
      </c>
      <c r="L431">
        <v>12</v>
      </c>
      <c r="M431">
        <v>1</v>
      </c>
      <c r="O431">
        <v>234</v>
      </c>
      <c r="P431">
        <v>241</v>
      </c>
      <c r="Q431">
        <v>1</v>
      </c>
      <c r="R431">
        <v>3</v>
      </c>
      <c r="S431">
        <v>2</v>
      </c>
      <c r="T431">
        <v>0</v>
      </c>
      <c r="U431">
        <v>1</v>
      </c>
      <c r="X431">
        <v>10.6</v>
      </c>
      <c r="Y431">
        <v>2.4</v>
      </c>
      <c r="Z431">
        <v>176</v>
      </c>
      <c r="AA431">
        <v>1.3</v>
      </c>
      <c r="AB431">
        <v>5.0999999999999996</v>
      </c>
      <c r="AC431">
        <v>72</v>
      </c>
      <c r="AD431">
        <v>42</v>
      </c>
      <c r="AE431">
        <v>29</v>
      </c>
      <c r="AF431">
        <v>102</v>
      </c>
      <c r="AH431">
        <v>22</v>
      </c>
      <c r="AI431">
        <v>88</v>
      </c>
      <c r="AJ431">
        <v>98</v>
      </c>
      <c r="AK431">
        <v>115</v>
      </c>
      <c r="AL431">
        <v>15</v>
      </c>
    </row>
    <row r="432" spans="2:38" x14ac:dyDescent="0.25">
      <c r="B432">
        <v>50</v>
      </c>
      <c r="C432">
        <v>1</v>
      </c>
      <c r="D432">
        <v>1</v>
      </c>
      <c r="E432">
        <v>2</v>
      </c>
      <c r="F432">
        <v>2</v>
      </c>
      <c r="G432">
        <v>2</v>
      </c>
      <c r="I432">
        <v>1</v>
      </c>
      <c r="J432">
        <v>5.3</v>
      </c>
      <c r="K432">
        <v>0</v>
      </c>
      <c r="L432">
        <v>1</v>
      </c>
      <c r="M432">
        <v>2</v>
      </c>
      <c r="O432">
        <v>25</v>
      </c>
      <c r="P432">
        <v>348</v>
      </c>
      <c r="Q432">
        <v>1</v>
      </c>
      <c r="R432">
        <v>3</v>
      </c>
      <c r="S432">
        <v>2</v>
      </c>
      <c r="T432">
        <v>0</v>
      </c>
      <c r="U432">
        <v>2</v>
      </c>
      <c r="X432">
        <v>11</v>
      </c>
      <c r="Y432">
        <v>9.9</v>
      </c>
      <c r="Z432">
        <v>408</v>
      </c>
      <c r="AA432">
        <v>1.4</v>
      </c>
      <c r="AB432">
        <v>40.9</v>
      </c>
      <c r="AC432">
        <v>925</v>
      </c>
      <c r="AD432">
        <v>245</v>
      </c>
      <c r="AE432">
        <v>29</v>
      </c>
      <c r="AF432">
        <v>235</v>
      </c>
      <c r="AH432">
        <v>16</v>
      </c>
      <c r="AI432">
        <v>97</v>
      </c>
      <c r="AJ432">
        <v>103</v>
      </c>
      <c r="AK432">
        <v>90</v>
      </c>
      <c r="AL432">
        <v>15</v>
      </c>
    </row>
    <row r="433" spans="2:38" ht="15" customHeight="1" x14ac:dyDescent="0.25">
      <c r="B433">
        <v>55</v>
      </c>
      <c r="C433">
        <v>1</v>
      </c>
      <c r="D433">
        <v>1</v>
      </c>
      <c r="E433">
        <v>1</v>
      </c>
      <c r="F433">
        <v>1</v>
      </c>
      <c r="G433">
        <v>2</v>
      </c>
      <c r="I433">
        <v>2</v>
      </c>
      <c r="J433">
        <v>8.6999999999999993</v>
      </c>
      <c r="K433">
        <v>2</v>
      </c>
      <c r="L433">
        <v>3</v>
      </c>
      <c r="M433">
        <v>1</v>
      </c>
      <c r="O433">
        <v>24</v>
      </c>
      <c r="P433">
        <v>361172</v>
      </c>
      <c r="Q433">
        <v>2</v>
      </c>
      <c r="R433">
        <v>3</v>
      </c>
      <c r="X433">
        <v>7.4</v>
      </c>
      <c r="Y433">
        <v>3.45</v>
      </c>
      <c r="Z433">
        <v>52</v>
      </c>
      <c r="AA433">
        <v>2.5</v>
      </c>
      <c r="AB433">
        <v>14.1</v>
      </c>
      <c r="AC433">
        <v>190</v>
      </c>
      <c r="AD433">
        <v>241</v>
      </c>
      <c r="AE433">
        <v>16</v>
      </c>
      <c r="AF433">
        <v>26</v>
      </c>
      <c r="AH433">
        <v>16</v>
      </c>
      <c r="AI433">
        <v>96</v>
      </c>
      <c r="AJ433">
        <v>89</v>
      </c>
      <c r="AK433">
        <v>90</v>
      </c>
      <c r="AL433">
        <v>14</v>
      </c>
    </row>
    <row r="434" spans="2:38" x14ac:dyDescent="0.25">
      <c r="B434">
        <v>22</v>
      </c>
      <c r="C434">
        <v>2</v>
      </c>
      <c r="D434">
        <v>1</v>
      </c>
      <c r="E434">
        <v>1</v>
      </c>
      <c r="F434">
        <v>1</v>
      </c>
      <c r="G434">
        <v>2</v>
      </c>
      <c r="I434">
        <v>2</v>
      </c>
      <c r="J434">
        <v>7.8</v>
      </c>
      <c r="K434">
        <v>2</v>
      </c>
      <c r="L434">
        <v>11</v>
      </c>
      <c r="M434">
        <v>2</v>
      </c>
      <c r="O434">
        <v>93</v>
      </c>
      <c r="P434">
        <v>20</v>
      </c>
      <c r="Q434">
        <v>1</v>
      </c>
      <c r="R434">
        <v>3</v>
      </c>
      <c r="S434">
        <v>2</v>
      </c>
      <c r="T434">
        <v>0</v>
      </c>
      <c r="U434">
        <v>2</v>
      </c>
      <c r="X434">
        <v>7.9</v>
      </c>
      <c r="Y434">
        <v>11.67</v>
      </c>
      <c r="Z434">
        <v>334</v>
      </c>
      <c r="AD434">
        <v>84</v>
      </c>
      <c r="AE434">
        <v>19</v>
      </c>
      <c r="AF434">
        <v>195</v>
      </c>
      <c r="AH434">
        <v>28</v>
      </c>
      <c r="AI434">
        <v>98</v>
      </c>
      <c r="AJ434">
        <v>70</v>
      </c>
      <c r="AK434">
        <v>131</v>
      </c>
      <c r="AL434">
        <v>15</v>
      </c>
    </row>
    <row r="435" spans="2:38" x14ac:dyDescent="0.25">
      <c r="B435">
        <v>45</v>
      </c>
      <c r="C435">
        <v>2</v>
      </c>
      <c r="D435">
        <v>1</v>
      </c>
      <c r="E435">
        <v>1</v>
      </c>
      <c r="F435">
        <v>1</v>
      </c>
      <c r="G435">
        <v>2</v>
      </c>
      <c r="I435">
        <v>2</v>
      </c>
      <c r="J435">
        <v>12.7</v>
      </c>
      <c r="K435">
        <v>2</v>
      </c>
      <c r="L435">
        <v>8</v>
      </c>
      <c r="M435">
        <v>2</v>
      </c>
      <c r="O435">
        <v>115</v>
      </c>
      <c r="P435">
        <v>0</v>
      </c>
      <c r="Q435">
        <v>1</v>
      </c>
      <c r="R435">
        <v>3</v>
      </c>
      <c r="S435">
        <v>2</v>
      </c>
      <c r="T435">
        <v>0</v>
      </c>
      <c r="U435">
        <v>1</v>
      </c>
      <c r="X435">
        <v>10.3</v>
      </c>
      <c r="Y435">
        <v>4.84</v>
      </c>
      <c r="Z435">
        <v>164</v>
      </c>
      <c r="AA435">
        <v>4.2</v>
      </c>
      <c r="AB435">
        <v>18</v>
      </c>
      <c r="AC435">
        <v>216</v>
      </c>
      <c r="AD435">
        <v>10</v>
      </c>
      <c r="AE435">
        <v>46</v>
      </c>
      <c r="AF435">
        <v>197</v>
      </c>
      <c r="AH435">
        <v>22</v>
      </c>
      <c r="AI435">
        <v>98</v>
      </c>
      <c r="AJ435">
        <v>86</v>
      </c>
      <c r="AK435">
        <v>127</v>
      </c>
      <c r="AL435">
        <v>15</v>
      </c>
    </row>
    <row r="436" spans="2:38" ht="15" customHeight="1" x14ac:dyDescent="0.25">
      <c r="B436">
        <v>39</v>
      </c>
      <c r="C436">
        <v>1</v>
      </c>
      <c r="D436">
        <v>1</v>
      </c>
      <c r="E436">
        <v>2</v>
      </c>
      <c r="F436">
        <v>2</v>
      </c>
      <c r="G436">
        <v>2</v>
      </c>
      <c r="I436">
        <v>4</v>
      </c>
      <c r="J436">
        <v>3.6</v>
      </c>
      <c r="K436">
        <v>2</v>
      </c>
      <c r="L436">
        <v>14</v>
      </c>
      <c r="M436">
        <v>1</v>
      </c>
      <c r="O436">
        <v>96</v>
      </c>
      <c r="P436">
        <v>13800</v>
      </c>
      <c r="Q436">
        <v>2</v>
      </c>
      <c r="R436">
        <v>1</v>
      </c>
      <c r="X436">
        <v>8.1999999999999993</v>
      </c>
      <c r="Y436">
        <v>23.49</v>
      </c>
      <c r="Z436">
        <v>533</v>
      </c>
      <c r="AA436">
        <v>4.2</v>
      </c>
      <c r="AD436">
        <v>314</v>
      </c>
      <c r="AE436">
        <v>23</v>
      </c>
      <c r="AF436">
        <v>109</v>
      </c>
      <c r="AH436">
        <v>30</v>
      </c>
      <c r="AI436">
        <v>50</v>
      </c>
      <c r="AJ436">
        <v>112</v>
      </c>
      <c r="AK436">
        <v>154</v>
      </c>
      <c r="AL436">
        <v>9</v>
      </c>
    </row>
    <row r="437" spans="2:38" x14ac:dyDescent="0.25">
      <c r="B437">
        <v>20</v>
      </c>
      <c r="C437">
        <v>2</v>
      </c>
      <c r="D437">
        <v>1</v>
      </c>
      <c r="E437">
        <v>1</v>
      </c>
      <c r="F437">
        <v>1</v>
      </c>
      <c r="G437">
        <v>2</v>
      </c>
      <c r="I437">
        <v>2</v>
      </c>
      <c r="J437">
        <v>0.2</v>
      </c>
      <c r="K437">
        <v>2</v>
      </c>
      <c r="L437">
        <v>7</v>
      </c>
      <c r="M437">
        <v>2</v>
      </c>
      <c r="O437">
        <v>263</v>
      </c>
      <c r="P437">
        <v>0</v>
      </c>
      <c r="Q437">
        <v>1</v>
      </c>
      <c r="R437">
        <v>3</v>
      </c>
      <c r="S437">
        <v>2</v>
      </c>
      <c r="T437">
        <v>0</v>
      </c>
      <c r="U437">
        <v>1</v>
      </c>
      <c r="X437">
        <v>7.9</v>
      </c>
      <c r="Y437">
        <v>6.7</v>
      </c>
      <c r="Z437">
        <v>611</v>
      </c>
      <c r="AA437">
        <v>2.4</v>
      </c>
      <c r="AB437">
        <v>2.9</v>
      </c>
      <c r="AC437">
        <v>41</v>
      </c>
      <c r="AD437">
        <v>89</v>
      </c>
      <c r="AE437">
        <v>30</v>
      </c>
      <c r="AF437">
        <v>36</v>
      </c>
      <c r="AH437">
        <v>28</v>
      </c>
      <c r="AI437">
        <v>99</v>
      </c>
      <c r="AJ437">
        <v>92</v>
      </c>
      <c r="AK437">
        <v>126</v>
      </c>
      <c r="AL437">
        <v>15</v>
      </c>
    </row>
    <row r="438" spans="2:38" ht="15" customHeight="1" x14ac:dyDescent="0.25">
      <c r="B438">
        <v>37</v>
      </c>
      <c r="C438">
        <v>1</v>
      </c>
      <c r="D438">
        <v>1</v>
      </c>
      <c r="E438">
        <v>1</v>
      </c>
      <c r="F438">
        <v>2</v>
      </c>
      <c r="G438">
        <v>2</v>
      </c>
      <c r="I438">
        <v>2</v>
      </c>
      <c r="J438">
        <v>10.6</v>
      </c>
      <c r="K438">
        <v>0</v>
      </c>
      <c r="L438">
        <v>3</v>
      </c>
      <c r="M438">
        <v>1</v>
      </c>
      <c r="O438">
        <v>41</v>
      </c>
      <c r="P438">
        <v>1750000</v>
      </c>
      <c r="Q438">
        <v>2</v>
      </c>
      <c r="R438">
        <v>3</v>
      </c>
      <c r="X438">
        <v>3.9</v>
      </c>
      <c r="Y438">
        <v>10.14</v>
      </c>
      <c r="Z438">
        <v>274</v>
      </c>
      <c r="AA438">
        <v>3.2</v>
      </c>
      <c r="AB438">
        <v>9.3000000000000007</v>
      </c>
      <c r="AC438">
        <v>96</v>
      </c>
      <c r="AD438">
        <v>188</v>
      </c>
      <c r="AE438">
        <v>28</v>
      </c>
      <c r="AF438">
        <v>74</v>
      </c>
      <c r="AH438">
        <v>16</v>
      </c>
      <c r="AI438">
        <v>97</v>
      </c>
      <c r="AJ438">
        <v>110</v>
      </c>
      <c r="AK438">
        <v>126</v>
      </c>
      <c r="AL438">
        <v>15</v>
      </c>
    </row>
    <row r="439" spans="2:38" x14ac:dyDescent="0.25">
      <c r="B439">
        <v>48</v>
      </c>
      <c r="C439">
        <v>2</v>
      </c>
      <c r="D439">
        <v>1</v>
      </c>
      <c r="E439">
        <v>1</v>
      </c>
      <c r="F439">
        <v>1</v>
      </c>
      <c r="G439">
        <v>2</v>
      </c>
      <c r="I439">
        <v>2</v>
      </c>
      <c r="J439">
        <v>2.1</v>
      </c>
      <c r="K439">
        <v>1</v>
      </c>
      <c r="L439">
        <v>3</v>
      </c>
      <c r="M439">
        <v>2</v>
      </c>
      <c r="O439">
        <v>613</v>
      </c>
      <c r="P439">
        <v>0</v>
      </c>
      <c r="Q439">
        <v>1</v>
      </c>
      <c r="R439">
        <v>3</v>
      </c>
      <c r="S439">
        <v>2</v>
      </c>
      <c r="T439">
        <v>0</v>
      </c>
      <c r="U439">
        <v>1</v>
      </c>
      <c r="X439">
        <v>6.9</v>
      </c>
      <c r="Y439">
        <v>13.79</v>
      </c>
      <c r="Z439">
        <v>812</v>
      </c>
      <c r="AA439">
        <v>1.9</v>
      </c>
      <c r="AB439">
        <v>4.9000000000000004</v>
      </c>
      <c r="AC439">
        <v>154</v>
      </c>
      <c r="AD439">
        <v>81</v>
      </c>
      <c r="AE439">
        <v>23</v>
      </c>
      <c r="AF439">
        <v>20</v>
      </c>
      <c r="AH439">
        <v>17</v>
      </c>
      <c r="AI439">
        <v>100</v>
      </c>
      <c r="AJ439">
        <v>91</v>
      </c>
      <c r="AK439">
        <v>87</v>
      </c>
      <c r="AL439">
        <v>15</v>
      </c>
    </row>
    <row r="440" spans="2:38" x14ac:dyDescent="0.25">
      <c r="B440">
        <v>26</v>
      </c>
      <c r="C440">
        <v>1</v>
      </c>
      <c r="D440">
        <v>1</v>
      </c>
      <c r="E440">
        <v>1</v>
      </c>
      <c r="F440">
        <v>1</v>
      </c>
      <c r="G440">
        <v>2</v>
      </c>
      <c r="I440">
        <v>3</v>
      </c>
      <c r="J440">
        <v>2.8</v>
      </c>
      <c r="K440">
        <v>2</v>
      </c>
      <c r="L440">
        <v>11</v>
      </c>
      <c r="M440">
        <v>2</v>
      </c>
      <c r="O440">
        <v>89</v>
      </c>
      <c r="P440">
        <v>1280</v>
      </c>
      <c r="Q440">
        <v>2</v>
      </c>
      <c r="R440">
        <v>2</v>
      </c>
      <c r="X440">
        <v>9.1</v>
      </c>
      <c r="Y440">
        <v>7.12</v>
      </c>
      <c r="Z440">
        <v>357</v>
      </c>
      <c r="AA440">
        <v>3.8</v>
      </c>
      <c r="AB440">
        <v>12.1</v>
      </c>
      <c r="AC440">
        <v>148</v>
      </c>
      <c r="AD440">
        <v>197</v>
      </c>
      <c r="AE440">
        <v>30</v>
      </c>
      <c r="AF440">
        <v>225</v>
      </c>
      <c r="AH440">
        <v>24</v>
      </c>
      <c r="AI440">
        <v>93</v>
      </c>
      <c r="AJ440">
        <v>92</v>
      </c>
      <c r="AK440">
        <v>138</v>
      </c>
      <c r="AL440">
        <v>15</v>
      </c>
    </row>
    <row r="441" spans="2:38" x14ac:dyDescent="0.25">
      <c r="B441">
        <v>47</v>
      </c>
      <c r="C441">
        <v>1</v>
      </c>
      <c r="D441">
        <v>1</v>
      </c>
      <c r="E441">
        <v>1</v>
      </c>
      <c r="F441">
        <v>1</v>
      </c>
      <c r="G441">
        <v>2</v>
      </c>
      <c r="I441">
        <v>2</v>
      </c>
      <c r="J441">
        <v>5.7</v>
      </c>
      <c r="K441">
        <v>2</v>
      </c>
      <c r="L441">
        <v>10</v>
      </c>
      <c r="M441">
        <v>2</v>
      </c>
      <c r="O441">
        <v>32</v>
      </c>
      <c r="P441">
        <v>2270000</v>
      </c>
      <c r="Q441">
        <v>2</v>
      </c>
      <c r="R441">
        <v>1</v>
      </c>
      <c r="X441">
        <v>10</v>
      </c>
      <c r="Y441">
        <v>4.45</v>
      </c>
      <c r="Z441">
        <v>497</v>
      </c>
      <c r="AA441">
        <v>2.2000000000000002</v>
      </c>
      <c r="AB441">
        <v>8.8000000000000007</v>
      </c>
      <c r="AC441">
        <v>125</v>
      </c>
      <c r="AD441">
        <v>111</v>
      </c>
      <c r="AE441">
        <v>32</v>
      </c>
      <c r="AF441">
        <v>54</v>
      </c>
      <c r="AH441">
        <v>25</v>
      </c>
      <c r="AI441">
        <v>95</v>
      </c>
      <c r="AJ441">
        <v>74</v>
      </c>
      <c r="AK441">
        <v>138</v>
      </c>
      <c r="AL441">
        <v>15</v>
      </c>
    </row>
    <row r="442" spans="2:38" x14ac:dyDescent="0.25">
      <c r="B442">
        <v>49</v>
      </c>
      <c r="C442">
        <v>1</v>
      </c>
      <c r="D442">
        <v>1</v>
      </c>
      <c r="E442">
        <v>2</v>
      </c>
      <c r="F442">
        <v>1</v>
      </c>
      <c r="G442">
        <v>2</v>
      </c>
      <c r="I442">
        <v>2</v>
      </c>
      <c r="J442">
        <v>14.3</v>
      </c>
      <c r="K442">
        <v>1</v>
      </c>
      <c r="L442">
        <v>10</v>
      </c>
      <c r="M442">
        <v>2</v>
      </c>
      <c r="O442">
        <v>15</v>
      </c>
      <c r="P442">
        <v>291000</v>
      </c>
      <c r="Q442">
        <v>1</v>
      </c>
      <c r="R442">
        <v>3</v>
      </c>
      <c r="S442">
        <v>6</v>
      </c>
      <c r="T442">
        <v>0</v>
      </c>
      <c r="U442">
        <v>2</v>
      </c>
      <c r="X442">
        <v>11.6</v>
      </c>
      <c r="Y442">
        <v>8.33</v>
      </c>
      <c r="Z442">
        <v>437</v>
      </c>
      <c r="AA442">
        <v>1.2</v>
      </c>
      <c r="AB442">
        <v>6.9</v>
      </c>
      <c r="AC442">
        <v>76</v>
      </c>
      <c r="AD442">
        <v>177</v>
      </c>
      <c r="AE442">
        <v>34</v>
      </c>
      <c r="AF442">
        <v>64</v>
      </c>
      <c r="AH442">
        <v>26</v>
      </c>
      <c r="AI442">
        <v>48</v>
      </c>
      <c r="AJ442">
        <v>103</v>
      </c>
      <c r="AK442">
        <v>110</v>
      </c>
      <c r="AL442">
        <v>15</v>
      </c>
    </row>
    <row r="443" spans="2:38" x14ac:dyDescent="0.25">
      <c r="B443">
        <v>31</v>
      </c>
      <c r="C443">
        <v>2</v>
      </c>
      <c r="D443">
        <v>1</v>
      </c>
      <c r="E443">
        <v>1</v>
      </c>
      <c r="F443">
        <v>2</v>
      </c>
      <c r="G443">
        <v>2</v>
      </c>
      <c r="I443">
        <v>2</v>
      </c>
      <c r="J443">
        <v>2.2999999999999998</v>
      </c>
      <c r="K443">
        <v>0</v>
      </c>
      <c r="L443">
        <v>2</v>
      </c>
      <c r="M443">
        <v>2</v>
      </c>
      <c r="O443">
        <v>169</v>
      </c>
      <c r="P443">
        <v>261000</v>
      </c>
      <c r="Q443">
        <v>2</v>
      </c>
      <c r="R443">
        <v>1</v>
      </c>
      <c r="X443">
        <v>7.5</v>
      </c>
      <c r="Y443">
        <v>10.77</v>
      </c>
      <c r="Z443">
        <v>11</v>
      </c>
      <c r="AA443">
        <v>5.4</v>
      </c>
      <c r="AB443">
        <v>18.3</v>
      </c>
      <c r="AC443">
        <v>405</v>
      </c>
      <c r="AD443">
        <v>59</v>
      </c>
      <c r="AE443">
        <v>32</v>
      </c>
      <c r="AF443">
        <v>104</v>
      </c>
      <c r="AH443">
        <v>18</v>
      </c>
      <c r="AI443">
        <v>96</v>
      </c>
      <c r="AJ443">
        <v>106</v>
      </c>
      <c r="AK443">
        <v>102</v>
      </c>
      <c r="AL443">
        <v>15</v>
      </c>
    </row>
    <row r="444" spans="2:38" x14ac:dyDescent="0.25">
      <c r="B444">
        <v>30</v>
      </c>
      <c r="C444">
        <v>2</v>
      </c>
      <c r="D444">
        <v>1</v>
      </c>
      <c r="E444">
        <v>1</v>
      </c>
      <c r="F444">
        <v>2</v>
      </c>
      <c r="G444">
        <v>2</v>
      </c>
      <c r="I444">
        <v>2</v>
      </c>
      <c r="J444">
        <v>15.1</v>
      </c>
      <c r="K444">
        <v>2</v>
      </c>
      <c r="L444">
        <v>10</v>
      </c>
      <c r="M444">
        <v>2</v>
      </c>
      <c r="O444">
        <v>62</v>
      </c>
      <c r="P444">
        <v>398515</v>
      </c>
      <c r="Q444">
        <v>2</v>
      </c>
      <c r="R444">
        <v>2</v>
      </c>
      <c r="X444">
        <v>5.0999999999999996</v>
      </c>
      <c r="Y444">
        <v>10.6</v>
      </c>
      <c r="Z444">
        <v>372</v>
      </c>
      <c r="AA444">
        <v>1.5</v>
      </c>
      <c r="AB444">
        <v>4.3</v>
      </c>
      <c r="AC444">
        <v>109</v>
      </c>
      <c r="AD444">
        <v>245</v>
      </c>
      <c r="AE444">
        <v>27</v>
      </c>
      <c r="AF444">
        <v>39</v>
      </c>
      <c r="AH444">
        <v>26</v>
      </c>
      <c r="AI444">
        <v>98</v>
      </c>
      <c r="AJ444">
        <v>85</v>
      </c>
      <c r="AK444">
        <v>153</v>
      </c>
      <c r="AL444">
        <v>15</v>
      </c>
    </row>
    <row r="445" spans="2:38" x14ac:dyDescent="0.25">
      <c r="B445">
        <v>48</v>
      </c>
      <c r="C445">
        <v>1</v>
      </c>
      <c r="D445">
        <v>1</v>
      </c>
      <c r="E445">
        <v>2</v>
      </c>
      <c r="F445">
        <v>1</v>
      </c>
      <c r="G445">
        <v>2</v>
      </c>
      <c r="I445">
        <v>2</v>
      </c>
      <c r="J445">
        <v>13.3</v>
      </c>
      <c r="K445">
        <v>1</v>
      </c>
      <c r="L445">
        <v>9</v>
      </c>
      <c r="M445">
        <v>2</v>
      </c>
      <c r="O445">
        <v>388</v>
      </c>
      <c r="P445">
        <v>0</v>
      </c>
      <c r="Q445">
        <v>1</v>
      </c>
      <c r="R445">
        <v>3</v>
      </c>
      <c r="S445">
        <v>7</v>
      </c>
      <c r="T445">
        <v>1</v>
      </c>
      <c r="U445">
        <v>1</v>
      </c>
      <c r="X445">
        <v>8.9</v>
      </c>
      <c r="Y445">
        <v>17.100000000000001</v>
      </c>
      <c r="Z445">
        <v>408</v>
      </c>
      <c r="AA445">
        <v>2.9</v>
      </c>
      <c r="AB445">
        <v>19.600000000000001</v>
      </c>
      <c r="AC445">
        <v>252</v>
      </c>
      <c r="AD445">
        <v>184</v>
      </c>
      <c r="AE445">
        <v>31</v>
      </c>
      <c r="AF445">
        <v>46</v>
      </c>
      <c r="AH445">
        <v>24</v>
      </c>
      <c r="AI445">
        <v>92</v>
      </c>
      <c r="AJ445">
        <v>139</v>
      </c>
      <c r="AK445">
        <v>138</v>
      </c>
      <c r="AL445">
        <v>15</v>
      </c>
    </row>
    <row r="446" spans="2:38" x14ac:dyDescent="0.25">
      <c r="B446">
        <v>71</v>
      </c>
      <c r="C446">
        <v>2</v>
      </c>
      <c r="D446">
        <v>2</v>
      </c>
      <c r="E446">
        <v>1</v>
      </c>
      <c r="F446">
        <v>1</v>
      </c>
      <c r="G446">
        <v>2</v>
      </c>
      <c r="I446">
        <v>1</v>
      </c>
      <c r="J446">
        <v>4.2</v>
      </c>
      <c r="K446">
        <v>0</v>
      </c>
      <c r="L446">
        <v>3</v>
      </c>
      <c r="M446">
        <v>2</v>
      </c>
      <c r="O446">
        <v>622</v>
      </c>
      <c r="P446">
        <v>0</v>
      </c>
      <c r="Q446">
        <v>1</v>
      </c>
      <c r="R446">
        <v>3</v>
      </c>
      <c r="S446">
        <v>10</v>
      </c>
      <c r="T446">
        <v>0</v>
      </c>
      <c r="U446">
        <v>1</v>
      </c>
      <c r="X446">
        <v>4.5</v>
      </c>
      <c r="Y446">
        <v>2.88</v>
      </c>
      <c r="Z446">
        <v>85</v>
      </c>
      <c r="AA446">
        <v>1.5</v>
      </c>
      <c r="AB446">
        <v>10.7</v>
      </c>
      <c r="AC446">
        <v>80</v>
      </c>
      <c r="AE446">
        <v>36</v>
      </c>
      <c r="AF446">
        <v>16</v>
      </c>
      <c r="AH446">
        <v>17</v>
      </c>
      <c r="AI446">
        <v>100</v>
      </c>
      <c r="AJ446">
        <v>108</v>
      </c>
      <c r="AK446">
        <v>94</v>
      </c>
      <c r="AL446">
        <v>15</v>
      </c>
    </row>
    <row r="447" spans="2:38" x14ac:dyDescent="0.25">
      <c r="B447">
        <v>59</v>
      </c>
      <c r="C447">
        <v>2</v>
      </c>
      <c r="D447">
        <v>1</v>
      </c>
      <c r="E447">
        <v>1</v>
      </c>
      <c r="F447">
        <v>1</v>
      </c>
      <c r="G447">
        <v>2</v>
      </c>
      <c r="I447">
        <v>1</v>
      </c>
      <c r="J447">
        <v>0.2</v>
      </c>
      <c r="K447">
        <v>0</v>
      </c>
      <c r="L447">
        <v>1</v>
      </c>
      <c r="M447">
        <v>2</v>
      </c>
      <c r="O447">
        <v>544</v>
      </c>
      <c r="P447">
        <v>0</v>
      </c>
      <c r="Q447">
        <v>1</v>
      </c>
      <c r="R447">
        <v>3</v>
      </c>
      <c r="S447">
        <v>2</v>
      </c>
      <c r="T447">
        <v>0</v>
      </c>
      <c r="U447">
        <v>1</v>
      </c>
      <c r="X447">
        <v>13.4</v>
      </c>
      <c r="Y447">
        <v>3</v>
      </c>
      <c r="Z447">
        <v>310</v>
      </c>
      <c r="AA447">
        <v>1</v>
      </c>
      <c r="AD447">
        <v>10</v>
      </c>
      <c r="AE447">
        <v>40</v>
      </c>
      <c r="AF447">
        <v>28</v>
      </c>
      <c r="AH447">
        <v>12</v>
      </c>
      <c r="AI447">
        <v>96</v>
      </c>
      <c r="AJ447">
        <v>146</v>
      </c>
      <c r="AK447">
        <v>85</v>
      </c>
      <c r="AL447">
        <v>15</v>
      </c>
    </row>
    <row r="448" spans="2:38" x14ac:dyDescent="0.25">
      <c r="B448">
        <v>49</v>
      </c>
      <c r="C448">
        <v>1</v>
      </c>
      <c r="D448">
        <v>1</v>
      </c>
      <c r="E448">
        <v>2</v>
      </c>
      <c r="F448">
        <v>1</v>
      </c>
      <c r="G448">
        <v>2</v>
      </c>
      <c r="I448">
        <v>2</v>
      </c>
      <c r="J448">
        <v>4.7</v>
      </c>
      <c r="K448">
        <v>2</v>
      </c>
      <c r="L448">
        <v>6</v>
      </c>
      <c r="M448">
        <v>2</v>
      </c>
      <c r="O448">
        <v>159</v>
      </c>
      <c r="P448">
        <v>0</v>
      </c>
      <c r="Q448">
        <v>1</v>
      </c>
      <c r="R448">
        <v>3</v>
      </c>
      <c r="S448">
        <v>2</v>
      </c>
      <c r="U448">
        <v>1</v>
      </c>
      <c r="X448">
        <v>15</v>
      </c>
      <c r="Y448">
        <v>15.8</v>
      </c>
      <c r="Z448">
        <v>205</v>
      </c>
      <c r="AA448">
        <v>2.6</v>
      </c>
      <c r="AB448">
        <v>5.3</v>
      </c>
      <c r="AC448">
        <v>126</v>
      </c>
      <c r="AE448">
        <v>45</v>
      </c>
      <c r="AF448">
        <v>54</v>
      </c>
      <c r="AH448">
        <v>22</v>
      </c>
      <c r="AI448">
        <v>99</v>
      </c>
      <c r="AJ448">
        <v>155</v>
      </c>
      <c r="AK448">
        <v>110</v>
      </c>
      <c r="AL448">
        <v>6</v>
      </c>
    </row>
    <row r="449" spans="2:38" x14ac:dyDescent="0.25">
      <c r="B449">
        <v>42</v>
      </c>
      <c r="C449">
        <v>1</v>
      </c>
      <c r="D449">
        <v>1</v>
      </c>
      <c r="E449">
        <v>1</v>
      </c>
      <c r="F449">
        <v>1</v>
      </c>
      <c r="G449">
        <v>2</v>
      </c>
      <c r="I449">
        <v>2</v>
      </c>
      <c r="J449">
        <v>10.5</v>
      </c>
      <c r="K449">
        <v>0</v>
      </c>
      <c r="L449">
        <v>1</v>
      </c>
      <c r="M449">
        <v>2</v>
      </c>
      <c r="O449">
        <v>335</v>
      </c>
      <c r="P449">
        <v>50</v>
      </c>
      <c r="Q449">
        <v>1</v>
      </c>
      <c r="R449">
        <v>3</v>
      </c>
      <c r="S449">
        <v>2</v>
      </c>
      <c r="T449">
        <v>0</v>
      </c>
      <c r="U449">
        <v>1</v>
      </c>
      <c r="X449">
        <v>15.2</v>
      </c>
      <c r="Y449">
        <v>10.199999999999999</v>
      </c>
      <c r="Z449">
        <v>174</v>
      </c>
      <c r="AA449">
        <v>1.3</v>
      </c>
      <c r="AB449">
        <v>2.6</v>
      </c>
      <c r="AC449">
        <v>57</v>
      </c>
      <c r="AD449">
        <v>138</v>
      </c>
      <c r="AE449">
        <v>42</v>
      </c>
      <c r="AF449">
        <v>30</v>
      </c>
      <c r="AH449">
        <v>16</v>
      </c>
      <c r="AI449">
        <v>97</v>
      </c>
      <c r="AJ449">
        <v>119</v>
      </c>
      <c r="AK449">
        <v>95</v>
      </c>
      <c r="AL449">
        <v>15</v>
      </c>
    </row>
    <row r="450" spans="2:38" x14ac:dyDescent="0.25">
      <c r="B450">
        <v>35</v>
      </c>
      <c r="C450">
        <v>2</v>
      </c>
      <c r="D450">
        <v>1</v>
      </c>
      <c r="E450">
        <v>1</v>
      </c>
      <c r="F450">
        <v>2</v>
      </c>
      <c r="G450">
        <v>2</v>
      </c>
      <c r="I450">
        <v>2</v>
      </c>
      <c r="J450">
        <v>1.1000000000000001</v>
      </c>
      <c r="K450">
        <v>1</v>
      </c>
      <c r="L450">
        <v>6</v>
      </c>
      <c r="M450">
        <v>2</v>
      </c>
      <c r="O450">
        <v>218</v>
      </c>
      <c r="P450">
        <v>0</v>
      </c>
      <c r="Q450">
        <v>1</v>
      </c>
      <c r="R450">
        <v>3</v>
      </c>
      <c r="S450">
        <v>2</v>
      </c>
      <c r="T450">
        <v>0</v>
      </c>
      <c r="U450">
        <v>1</v>
      </c>
      <c r="X450">
        <v>15.3</v>
      </c>
      <c r="Y450">
        <v>6.27</v>
      </c>
      <c r="Z450">
        <v>311</v>
      </c>
      <c r="AA450">
        <v>1.9</v>
      </c>
      <c r="AB450">
        <v>4.5999999999999996</v>
      </c>
      <c r="AC450">
        <v>62</v>
      </c>
      <c r="AD450">
        <v>10</v>
      </c>
      <c r="AE450">
        <v>41</v>
      </c>
      <c r="AF450">
        <v>46</v>
      </c>
      <c r="AH450">
        <v>28</v>
      </c>
      <c r="AI450">
        <v>97</v>
      </c>
      <c r="AJ450">
        <v>108</v>
      </c>
      <c r="AK450">
        <v>101</v>
      </c>
      <c r="AL450">
        <v>15</v>
      </c>
    </row>
    <row r="451" spans="2:38" x14ac:dyDescent="0.25">
      <c r="B451">
        <v>26</v>
      </c>
      <c r="C451">
        <v>1</v>
      </c>
      <c r="D451">
        <v>1</v>
      </c>
      <c r="E451">
        <v>1</v>
      </c>
      <c r="F451">
        <v>1</v>
      </c>
      <c r="G451">
        <v>2</v>
      </c>
      <c r="I451">
        <v>2</v>
      </c>
      <c r="J451">
        <v>8.9</v>
      </c>
      <c r="K451">
        <v>2</v>
      </c>
      <c r="L451">
        <v>11</v>
      </c>
      <c r="M451">
        <v>2</v>
      </c>
      <c r="O451">
        <v>4</v>
      </c>
      <c r="P451">
        <v>100000</v>
      </c>
      <c r="Q451">
        <v>2</v>
      </c>
      <c r="R451">
        <v>2</v>
      </c>
      <c r="X451">
        <v>4.9000000000000004</v>
      </c>
      <c r="Y451">
        <v>1.7</v>
      </c>
      <c r="Z451">
        <v>65</v>
      </c>
      <c r="AA451">
        <v>2.4</v>
      </c>
      <c r="AB451">
        <v>6.9</v>
      </c>
      <c r="AC451">
        <v>41</v>
      </c>
      <c r="AD451">
        <v>141</v>
      </c>
      <c r="AE451">
        <v>21</v>
      </c>
      <c r="AF451">
        <v>103</v>
      </c>
      <c r="AH451">
        <v>14</v>
      </c>
      <c r="AI451">
        <v>94</v>
      </c>
      <c r="AJ451">
        <v>82</v>
      </c>
      <c r="AK451">
        <v>139</v>
      </c>
      <c r="AL451">
        <v>14</v>
      </c>
    </row>
    <row r="452" spans="2:38" x14ac:dyDescent="0.25">
      <c r="B452">
        <v>59</v>
      </c>
      <c r="C452">
        <v>1</v>
      </c>
      <c r="D452">
        <v>1</v>
      </c>
      <c r="E452">
        <v>2</v>
      </c>
      <c r="F452">
        <v>1</v>
      </c>
      <c r="G452">
        <v>2</v>
      </c>
      <c r="I452">
        <v>3</v>
      </c>
      <c r="J452">
        <v>4.5999999999999996</v>
      </c>
      <c r="K452">
        <v>1</v>
      </c>
      <c r="L452">
        <v>9</v>
      </c>
      <c r="M452">
        <v>2</v>
      </c>
      <c r="O452">
        <v>91</v>
      </c>
      <c r="P452">
        <v>119445</v>
      </c>
      <c r="Q452">
        <v>1</v>
      </c>
      <c r="R452">
        <v>3</v>
      </c>
      <c r="S452">
        <v>2</v>
      </c>
      <c r="T452">
        <v>0</v>
      </c>
      <c r="U452">
        <v>2</v>
      </c>
      <c r="X452">
        <v>10.199999999999999</v>
      </c>
      <c r="Y452">
        <v>7.91</v>
      </c>
      <c r="Z452">
        <v>274</v>
      </c>
      <c r="AA452">
        <v>4.4000000000000004</v>
      </c>
      <c r="AB452">
        <v>4.5999999999999996</v>
      </c>
      <c r="AC452">
        <v>53</v>
      </c>
      <c r="AD452">
        <v>129</v>
      </c>
      <c r="AH452">
        <v>20</v>
      </c>
      <c r="AI452">
        <v>84</v>
      </c>
      <c r="AJ452">
        <v>75</v>
      </c>
      <c r="AK452">
        <v>86</v>
      </c>
      <c r="AL452">
        <v>15</v>
      </c>
    </row>
    <row r="453" spans="2:38" ht="15" customHeight="1" x14ac:dyDescent="0.25">
      <c r="B453">
        <v>41</v>
      </c>
      <c r="C453">
        <v>1</v>
      </c>
      <c r="D453">
        <v>1</v>
      </c>
      <c r="E453">
        <v>2</v>
      </c>
      <c r="F453">
        <v>2</v>
      </c>
      <c r="G453">
        <v>2</v>
      </c>
      <c r="I453">
        <v>2</v>
      </c>
      <c r="J453">
        <v>4.2</v>
      </c>
      <c r="K453">
        <v>0</v>
      </c>
      <c r="L453">
        <v>2</v>
      </c>
      <c r="M453">
        <v>1</v>
      </c>
      <c r="O453">
        <v>4</v>
      </c>
      <c r="P453">
        <v>168000</v>
      </c>
      <c r="Q453">
        <v>1</v>
      </c>
      <c r="R453">
        <v>3</v>
      </c>
      <c r="S453">
        <v>2</v>
      </c>
      <c r="T453">
        <v>0</v>
      </c>
      <c r="U453">
        <v>2</v>
      </c>
      <c r="X453">
        <v>12.4</v>
      </c>
      <c r="Y453">
        <v>1.61</v>
      </c>
      <c r="Z453">
        <v>177</v>
      </c>
      <c r="AA453">
        <v>2.8</v>
      </c>
      <c r="AD453">
        <v>10</v>
      </c>
      <c r="AE453">
        <v>44</v>
      </c>
      <c r="AF453">
        <v>21</v>
      </c>
      <c r="AH453">
        <v>19</v>
      </c>
      <c r="AI453">
        <v>95</v>
      </c>
      <c r="AJ453">
        <v>117</v>
      </c>
      <c r="AK453">
        <v>85</v>
      </c>
      <c r="AL453">
        <v>15</v>
      </c>
    </row>
    <row r="454" spans="2:38" x14ac:dyDescent="0.25">
      <c r="B454">
        <v>29</v>
      </c>
      <c r="C454">
        <v>1</v>
      </c>
      <c r="D454">
        <v>1</v>
      </c>
      <c r="E454">
        <v>1</v>
      </c>
      <c r="F454">
        <v>1</v>
      </c>
      <c r="G454">
        <v>2</v>
      </c>
      <c r="I454">
        <v>2</v>
      </c>
      <c r="J454">
        <v>17.2</v>
      </c>
      <c r="K454">
        <v>1</v>
      </c>
      <c r="L454">
        <v>10</v>
      </c>
      <c r="M454">
        <v>2</v>
      </c>
      <c r="O454">
        <v>33</v>
      </c>
      <c r="P454">
        <v>14700</v>
      </c>
      <c r="Q454">
        <v>1</v>
      </c>
      <c r="R454">
        <v>3</v>
      </c>
      <c r="S454">
        <v>2</v>
      </c>
      <c r="T454">
        <v>0</v>
      </c>
      <c r="U454">
        <v>1</v>
      </c>
      <c r="X454">
        <v>14.2</v>
      </c>
      <c r="Y454">
        <v>5.31</v>
      </c>
      <c r="Z454">
        <v>214</v>
      </c>
      <c r="AA454">
        <v>2.5</v>
      </c>
      <c r="AB454">
        <v>6.3</v>
      </c>
      <c r="AC454">
        <v>48</v>
      </c>
      <c r="AD454">
        <v>43</v>
      </c>
      <c r="AE454">
        <v>32</v>
      </c>
      <c r="AF454">
        <v>52</v>
      </c>
      <c r="AH454">
        <v>52</v>
      </c>
      <c r="AI454">
        <v>93</v>
      </c>
      <c r="AJ454">
        <v>116</v>
      </c>
      <c r="AK454">
        <v>151</v>
      </c>
      <c r="AL454">
        <v>15</v>
      </c>
    </row>
    <row r="455" spans="2:38" x14ac:dyDescent="0.25">
      <c r="B455">
        <v>36</v>
      </c>
      <c r="C455">
        <v>1</v>
      </c>
      <c r="D455">
        <v>1</v>
      </c>
      <c r="E455">
        <v>1</v>
      </c>
      <c r="F455">
        <v>1</v>
      </c>
      <c r="G455">
        <v>2</v>
      </c>
      <c r="I455">
        <v>2</v>
      </c>
      <c r="J455">
        <v>2.6</v>
      </c>
      <c r="K455">
        <v>0</v>
      </c>
      <c r="L455">
        <v>4</v>
      </c>
      <c r="M455">
        <v>2</v>
      </c>
      <c r="O455">
        <v>212</v>
      </c>
      <c r="P455">
        <v>71915</v>
      </c>
      <c r="Q455">
        <v>2</v>
      </c>
      <c r="R455">
        <v>2</v>
      </c>
      <c r="X455">
        <v>13.3</v>
      </c>
      <c r="Y455">
        <v>2.2999999999999998</v>
      </c>
      <c r="Z455">
        <v>232</v>
      </c>
      <c r="AA455">
        <v>1.1000000000000001</v>
      </c>
      <c r="AB455">
        <v>2.1</v>
      </c>
      <c r="AC455">
        <v>56</v>
      </c>
      <c r="AD455">
        <v>85</v>
      </c>
      <c r="AE455">
        <v>29</v>
      </c>
      <c r="AF455">
        <v>60</v>
      </c>
      <c r="AH455">
        <v>16</v>
      </c>
      <c r="AI455">
        <v>95</v>
      </c>
      <c r="AJ455">
        <v>108</v>
      </c>
      <c r="AK455">
        <v>106</v>
      </c>
      <c r="AL455">
        <v>15</v>
      </c>
    </row>
    <row r="456" spans="2:38" x14ac:dyDescent="0.25">
      <c r="B456">
        <v>26</v>
      </c>
      <c r="C456">
        <v>2</v>
      </c>
      <c r="D456">
        <v>1</v>
      </c>
      <c r="E456">
        <v>1</v>
      </c>
      <c r="F456">
        <v>1</v>
      </c>
      <c r="G456">
        <v>2</v>
      </c>
      <c r="I456">
        <v>2</v>
      </c>
      <c r="J456">
        <v>5.4</v>
      </c>
      <c r="K456">
        <v>2</v>
      </c>
      <c r="L456">
        <v>12</v>
      </c>
      <c r="M456">
        <v>2</v>
      </c>
      <c r="O456">
        <v>130</v>
      </c>
      <c r="P456">
        <v>431000</v>
      </c>
      <c r="Q456">
        <v>1</v>
      </c>
      <c r="R456">
        <v>3</v>
      </c>
      <c r="S456">
        <v>2</v>
      </c>
      <c r="T456">
        <v>0</v>
      </c>
      <c r="U456">
        <v>2</v>
      </c>
      <c r="X456">
        <v>10</v>
      </c>
      <c r="Y456">
        <v>15.7</v>
      </c>
      <c r="Z456">
        <v>257</v>
      </c>
      <c r="AA456">
        <v>0.6</v>
      </c>
      <c r="AB456">
        <v>6.1</v>
      </c>
      <c r="AC456">
        <v>71</v>
      </c>
      <c r="AD456">
        <v>98</v>
      </c>
      <c r="AE456">
        <v>28</v>
      </c>
      <c r="AF456">
        <v>22</v>
      </c>
      <c r="AH456">
        <v>28</v>
      </c>
      <c r="AI456">
        <v>85</v>
      </c>
      <c r="AJ456">
        <v>91</v>
      </c>
      <c r="AK456">
        <v>130</v>
      </c>
      <c r="AL456">
        <v>15</v>
      </c>
    </row>
    <row r="457" spans="2:38" ht="15" customHeight="1" x14ac:dyDescent="0.25">
      <c r="B457">
        <v>30</v>
      </c>
      <c r="C457">
        <v>2</v>
      </c>
      <c r="D457">
        <v>1</v>
      </c>
      <c r="E457">
        <v>1</v>
      </c>
      <c r="F457">
        <v>2</v>
      </c>
      <c r="G457">
        <v>2</v>
      </c>
      <c r="I457">
        <v>4</v>
      </c>
      <c r="J457">
        <v>0.6</v>
      </c>
      <c r="K457">
        <v>1</v>
      </c>
      <c r="L457">
        <v>6</v>
      </c>
      <c r="M457">
        <v>1</v>
      </c>
      <c r="O457">
        <v>16</v>
      </c>
      <c r="P457">
        <v>336000</v>
      </c>
      <c r="Q457">
        <v>2</v>
      </c>
      <c r="R457">
        <v>3</v>
      </c>
      <c r="X457">
        <v>3.81</v>
      </c>
      <c r="Y457">
        <v>9.6999999999999993</v>
      </c>
      <c r="Z457">
        <v>530</v>
      </c>
      <c r="AA457">
        <v>2.7</v>
      </c>
      <c r="AD457">
        <v>10</v>
      </c>
      <c r="AE457">
        <v>30</v>
      </c>
      <c r="AF457">
        <v>26</v>
      </c>
      <c r="AH457">
        <v>18</v>
      </c>
      <c r="AI457">
        <v>90</v>
      </c>
      <c r="AJ457">
        <v>140</v>
      </c>
      <c r="AK457">
        <v>80</v>
      </c>
      <c r="AL457">
        <v>13</v>
      </c>
    </row>
    <row r="458" spans="2:38" x14ac:dyDescent="0.25">
      <c r="B458">
        <v>34</v>
      </c>
      <c r="C458">
        <v>2</v>
      </c>
      <c r="D458">
        <v>1</v>
      </c>
      <c r="E458">
        <v>1</v>
      </c>
      <c r="F458">
        <v>1</v>
      </c>
      <c r="G458">
        <v>2</v>
      </c>
      <c r="I458">
        <v>2</v>
      </c>
      <c r="J458">
        <v>3.7</v>
      </c>
      <c r="K458">
        <v>1</v>
      </c>
      <c r="L458">
        <v>10</v>
      </c>
      <c r="M458">
        <v>2</v>
      </c>
      <c r="O458">
        <v>14</v>
      </c>
      <c r="P458">
        <v>182000</v>
      </c>
      <c r="Q458">
        <v>2</v>
      </c>
      <c r="R458">
        <v>3</v>
      </c>
      <c r="X458">
        <v>14</v>
      </c>
      <c r="Y458">
        <v>5.47</v>
      </c>
      <c r="Z458">
        <v>356</v>
      </c>
      <c r="AA458">
        <v>1.1000000000000001</v>
      </c>
      <c r="AB458">
        <v>1.1000000000000001</v>
      </c>
      <c r="AD458">
        <v>56</v>
      </c>
      <c r="AE458">
        <v>40</v>
      </c>
      <c r="AF458">
        <v>49</v>
      </c>
      <c r="AH458">
        <v>32</v>
      </c>
      <c r="AI458">
        <v>92</v>
      </c>
      <c r="AJ458">
        <v>118</v>
      </c>
      <c r="AK458">
        <v>128</v>
      </c>
      <c r="AL458">
        <v>15</v>
      </c>
    </row>
    <row r="459" spans="2:38" x14ac:dyDescent="0.25">
      <c r="B459">
        <v>48</v>
      </c>
      <c r="C459">
        <v>1</v>
      </c>
      <c r="D459">
        <v>1</v>
      </c>
      <c r="E459">
        <v>2</v>
      </c>
      <c r="F459">
        <v>1</v>
      </c>
      <c r="G459">
        <v>2</v>
      </c>
      <c r="I459">
        <v>2</v>
      </c>
      <c r="J459">
        <v>5.0999999999999996</v>
      </c>
      <c r="K459">
        <v>2</v>
      </c>
      <c r="L459">
        <v>13</v>
      </c>
      <c r="M459">
        <v>2</v>
      </c>
      <c r="O459">
        <v>262</v>
      </c>
      <c r="P459">
        <v>144</v>
      </c>
      <c r="Q459">
        <v>1</v>
      </c>
      <c r="R459">
        <v>3</v>
      </c>
      <c r="S459">
        <v>2</v>
      </c>
      <c r="T459">
        <v>0</v>
      </c>
      <c r="U459">
        <v>2</v>
      </c>
      <c r="X459">
        <v>15.2</v>
      </c>
      <c r="Y459">
        <v>12.3</v>
      </c>
      <c r="Z459">
        <v>169</v>
      </c>
      <c r="AA459">
        <v>1.2</v>
      </c>
      <c r="AB459">
        <v>4</v>
      </c>
      <c r="AC459">
        <v>56</v>
      </c>
      <c r="AD459">
        <v>214</v>
      </c>
      <c r="AE459">
        <v>24</v>
      </c>
      <c r="AF459">
        <v>25</v>
      </c>
      <c r="AH459">
        <v>30</v>
      </c>
      <c r="AI459">
        <v>81</v>
      </c>
      <c r="AJ459">
        <v>90</v>
      </c>
      <c r="AK459">
        <v>120</v>
      </c>
      <c r="AL459">
        <v>15</v>
      </c>
    </row>
    <row r="460" spans="2:38" x14ac:dyDescent="0.25">
      <c r="B460">
        <v>48</v>
      </c>
      <c r="C460">
        <v>1</v>
      </c>
      <c r="D460">
        <v>1</v>
      </c>
      <c r="E460">
        <v>2</v>
      </c>
      <c r="F460">
        <v>1</v>
      </c>
      <c r="G460">
        <v>2</v>
      </c>
      <c r="I460">
        <v>2</v>
      </c>
      <c r="J460">
        <v>3.7</v>
      </c>
      <c r="K460">
        <v>0</v>
      </c>
      <c r="L460">
        <v>1</v>
      </c>
      <c r="M460">
        <v>2</v>
      </c>
      <c r="O460">
        <v>149</v>
      </c>
      <c r="P460">
        <v>0</v>
      </c>
      <c r="Q460">
        <v>1</v>
      </c>
      <c r="R460">
        <v>3</v>
      </c>
      <c r="S460">
        <v>2</v>
      </c>
      <c r="T460">
        <v>1</v>
      </c>
      <c r="U460">
        <v>1</v>
      </c>
      <c r="X460">
        <v>15.2</v>
      </c>
      <c r="Y460">
        <v>4.7</v>
      </c>
      <c r="Z460">
        <v>96</v>
      </c>
      <c r="AA460">
        <v>1.8</v>
      </c>
      <c r="AB460">
        <v>3.1</v>
      </c>
      <c r="AC460">
        <v>59</v>
      </c>
      <c r="AD460">
        <v>38</v>
      </c>
      <c r="AE460">
        <v>44</v>
      </c>
      <c r="AF460">
        <v>26</v>
      </c>
      <c r="AH460">
        <v>16</v>
      </c>
      <c r="AI460">
        <v>96</v>
      </c>
      <c r="AJ460">
        <v>134</v>
      </c>
      <c r="AK460">
        <v>98</v>
      </c>
      <c r="AL460">
        <v>15</v>
      </c>
    </row>
    <row r="461" spans="2:38" x14ac:dyDescent="0.25">
      <c r="B461">
        <v>41</v>
      </c>
      <c r="C461">
        <v>2</v>
      </c>
      <c r="D461">
        <v>1</v>
      </c>
      <c r="E461">
        <v>1</v>
      </c>
      <c r="F461">
        <v>1</v>
      </c>
      <c r="G461">
        <v>2</v>
      </c>
      <c r="I461">
        <v>1</v>
      </c>
      <c r="J461">
        <v>0.3</v>
      </c>
      <c r="K461">
        <v>1</v>
      </c>
      <c r="L461">
        <v>3</v>
      </c>
      <c r="M461">
        <v>2</v>
      </c>
      <c r="O461">
        <v>397</v>
      </c>
      <c r="P461">
        <v>5590</v>
      </c>
      <c r="Q461">
        <v>1</v>
      </c>
      <c r="R461">
        <v>3</v>
      </c>
      <c r="S461">
        <v>2</v>
      </c>
      <c r="T461">
        <v>0</v>
      </c>
      <c r="U461">
        <v>1</v>
      </c>
      <c r="X461">
        <v>12.1</v>
      </c>
      <c r="Y461">
        <v>6.61</v>
      </c>
      <c r="Z461">
        <v>323</v>
      </c>
      <c r="AA461">
        <v>1.9</v>
      </c>
      <c r="AD461">
        <v>13</v>
      </c>
      <c r="AE461">
        <v>41</v>
      </c>
      <c r="AF461">
        <v>37</v>
      </c>
      <c r="AH461">
        <v>16</v>
      </c>
      <c r="AI461">
        <v>95</v>
      </c>
      <c r="AJ461">
        <v>100</v>
      </c>
      <c r="AK461">
        <v>70</v>
      </c>
      <c r="AL461">
        <v>15</v>
      </c>
    </row>
    <row r="462" spans="2:38" x14ac:dyDescent="0.25">
      <c r="B462">
        <v>29</v>
      </c>
      <c r="C462">
        <v>2</v>
      </c>
      <c r="D462">
        <v>1</v>
      </c>
      <c r="E462">
        <v>1</v>
      </c>
      <c r="F462">
        <v>2</v>
      </c>
      <c r="G462">
        <v>2</v>
      </c>
      <c r="I462">
        <v>1</v>
      </c>
      <c r="J462">
        <v>3.2</v>
      </c>
      <c r="K462">
        <v>0</v>
      </c>
      <c r="L462">
        <v>2</v>
      </c>
      <c r="M462">
        <v>2</v>
      </c>
      <c r="O462">
        <v>448</v>
      </c>
      <c r="P462">
        <v>0</v>
      </c>
      <c r="Q462">
        <v>1</v>
      </c>
      <c r="R462">
        <v>3</v>
      </c>
      <c r="S462">
        <v>2</v>
      </c>
      <c r="T462">
        <v>0</v>
      </c>
      <c r="U462">
        <v>1</v>
      </c>
      <c r="X462">
        <v>7.7</v>
      </c>
      <c r="Y462">
        <v>2</v>
      </c>
      <c r="Z462">
        <v>38</v>
      </c>
      <c r="AA462">
        <v>10.7</v>
      </c>
      <c r="AB462">
        <v>13.3</v>
      </c>
      <c r="AC462">
        <v>146</v>
      </c>
      <c r="AD462">
        <v>10</v>
      </c>
      <c r="AE462">
        <v>24</v>
      </c>
      <c r="AH462">
        <v>17</v>
      </c>
      <c r="AI462">
        <v>97</v>
      </c>
      <c r="AJ462">
        <v>113</v>
      </c>
      <c r="AK462">
        <v>94</v>
      </c>
      <c r="AL462">
        <v>15</v>
      </c>
    </row>
    <row r="463" spans="2:38" x14ac:dyDescent="0.25">
      <c r="B463">
        <v>30</v>
      </c>
      <c r="C463">
        <v>1</v>
      </c>
      <c r="D463">
        <v>1</v>
      </c>
      <c r="E463">
        <v>1</v>
      </c>
      <c r="F463">
        <v>1</v>
      </c>
      <c r="G463">
        <v>2</v>
      </c>
      <c r="I463">
        <v>2</v>
      </c>
      <c r="J463">
        <v>11.9</v>
      </c>
      <c r="K463">
        <v>0</v>
      </c>
      <c r="L463">
        <v>1</v>
      </c>
      <c r="M463">
        <v>2</v>
      </c>
      <c r="O463">
        <v>67</v>
      </c>
      <c r="P463">
        <v>0</v>
      </c>
      <c r="Q463">
        <v>1</v>
      </c>
      <c r="R463">
        <v>3</v>
      </c>
      <c r="S463">
        <v>2</v>
      </c>
      <c r="T463">
        <v>0</v>
      </c>
      <c r="U463">
        <v>1</v>
      </c>
      <c r="X463">
        <v>15</v>
      </c>
      <c r="Y463">
        <v>6.73</v>
      </c>
      <c r="Z463">
        <v>197</v>
      </c>
      <c r="AA463">
        <v>2.1</v>
      </c>
      <c r="AB463">
        <v>2.8</v>
      </c>
      <c r="AC463">
        <v>83</v>
      </c>
      <c r="AD463">
        <v>5</v>
      </c>
      <c r="AE463">
        <v>44</v>
      </c>
      <c r="AF463">
        <v>29</v>
      </c>
      <c r="AH463">
        <v>16</v>
      </c>
      <c r="AI463">
        <v>95</v>
      </c>
      <c r="AJ463">
        <v>132</v>
      </c>
      <c r="AK463">
        <v>70</v>
      </c>
      <c r="AL463">
        <v>15</v>
      </c>
    </row>
    <row r="464" spans="2:38" x14ac:dyDescent="0.25">
      <c r="B464">
        <v>40</v>
      </c>
      <c r="C464">
        <v>2</v>
      </c>
      <c r="D464">
        <v>1</v>
      </c>
      <c r="E464">
        <v>1</v>
      </c>
      <c r="F464">
        <v>1</v>
      </c>
      <c r="G464">
        <v>2</v>
      </c>
      <c r="I464">
        <v>1</v>
      </c>
      <c r="J464">
        <v>0.5</v>
      </c>
      <c r="K464">
        <v>0</v>
      </c>
      <c r="L464">
        <v>6</v>
      </c>
      <c r="M464">
        <v>2</v>
      </c>
      <c r="O464">
        <v>405</v>
      </c>
      <c r="P464">
        <v>0</v>
      </c>
      <c r="Q464">
        <v>1</v>
      </c>
      <c r="R464">
        <v>3</v>
      </c>
      <c r="S464">
        <v>2</v>
      </c>
      <c r="T464">
        <v>0</v>
      </c>
      <c r="U464">
        <v>1</v>
      </c>
      <c r="X464">
        <v>14.1</v>
      </c>
      <c r="Y464">
        <v>5.5</v>
      </c>
      <c r="Z464">
        <v>432</v>
      </c>
      <c r="AA464">
        <v>2.2999999999999998</v>
      </c>
      <c r="AB464">
        <v>5</v>
      </c>
      <c r="AC464">
        <v>49</v>
      </c>
      <c r="AD464">
        <v>10</v>
      </c>
      <c r="AE464">
        <v>41</v>
      </c>
      <c r="AF464">
        <v>104</v>
      </c>
      <c r="AH464">
        <v>18</v>
      </c>
      <c r="AI464">
        <v>94</v>
      </c>
      <c r="AJ464">
        <v>120</v>
      </c>
      <c r="AK464">
        <v>132</v>
      </c>
      <c r="AL464">
        <v>15</v>
      </c>
    </row>
    <row r="465" spans="2:38" x14ac:dyDescent="0.25">
      <c r="B465">
        <v>34</v>
      </c>
      <c r="C465">
        <v>2</v>
      </c>
      <c r="D465">
        <v>1</v>
      </c>
      <c r="E465">
        <v>1</v>
      </c>
      <c r="F465">
        <v>1</v>
      </c>
      <c r="G465">
        <v>2</v>
      </c>
      <c r="I465">
        <v>2</v>
      </c>
      <c r="J465">
        <v>3.3</v>
      </c>
      <c r="K465">
        <v>0</v>
      </c>
      <c r="L465">
        <v>2</v>
      </c>
      <c r="M465">
        <v>2</v>
      </c>
      <c r="O465">
        <v>86</v>
      </c>
      <c r="P465">
        <v>0</v>
      </c>
      <c r="Q465">
        <v>1</v>
      </c>
      <c r="R465">
        <v>3</v>
      </c>
      <c r="S465">
        <v>2</v>
      </c>
      <c r="T465">
        <v>0</v>
      </c>
      <c r="U465">
        <v>1</v>
      </c>
      <c r="X465">
        <v>12.8</v>
      </c>
      <c r="Y465">
        <v>12.32</v>
      </c>
      <c r="Z465">
        <v>230</v>
      </c>
      <c r="AA465">
        <v>1</v>
      </c>
      <c r="AB465">
        <v>2.2000000000000002</v>
      </c>
      <c r="AC465">
        <v>96</v>
      </c>
      <c r="AE465">
        <v>43</v>
      </c>
      <c r="AF465">
        <v>45</v>
      </c>
      <c r="AH465">
        <v>20</v>
      </c>
      <c r="AI465">
        <v>99</v>
      </c>
      <c r="AJ465">
        <v>120</v>
      </c>
      <c r="AK465">
        <v>99</v>
      </c>
      <c r="AL465">
        <v>15</v>
      </c>
    </row>
    <row r="466" spans="2:38" x14ac:dyDescent="0.25">
      <c r="B466">
        <v>25</v>
      </c>
      <c r="C466">
        <v>2</v>
      </c>
      <c r="D466">
        <v>1</v>
      </c>
      <c r="E466">
        <v>1</v>
      </c>
      <c r="F466">
        <v>1</v>
      </c>
      <c r="G466">
        <v>2</v>
      </c>
      <c r="I466">
        <v>2</v>
      </c>
      <c r="J466">
        <v>16</v>
      </c>
      <c r="K466">
        <v>2</v>
      </c>
      <c r="L466">
        <v>8</v>
      </c>
      <c r="M466">
        <v>2</v>
      </c>
      <c r="O466">
        <v>42</v>
      </c>
      <c r="P466">
        <v>450</v>
      </c>
      <c r="Q466">
        <v>1</v>
      </c>
      <c r="R466">
        <v>3</v>
      </c>
      <c r="S466">
        <v>2</v>
      </c>
      <c r="T466">
        <v>0</v>
      </c>
      <c r="U466">
        <v>1</v>
      </c>
      <c r="X466">
        <v>9.3000000000000007</v>
      </c>
      <c r="Y466">
        <v>6.19</v>
      </c>
      <c r="Z466">
        <v>202</v>
      </c>
      <c r="AA466">
        <v>2.8</v>
      </c>
      <c r="AB466">
        <v>27</v>
      </c>
      <c r="AC466">
        <v>200</v>
      </c>
      <c r="AD466">
        <v>320</v>
      </c>
      <c r="AE466">
        <v>30</v>
      </c>
      <c r="AF466">
        <v>59</v>
      </c>
      <c r="AH466">
        <v>42</v>
      </c>
      <c r="AI466">
        <v>97</v>
      </c>
      <c r="AJ466">
        <v>96</v>
      </c>
      <c r="AK466">
        <v>137</v>
      </c>
      <c r="AL466">
        <v>15</v>
      </c>
    </row>
    <row r="467" spans="2:38" x14ac:dyDescent="0.25">
      <c r="B467">
        <v>43</v>
      </c>
      <c r="C467">
        <v>1</v>
      </c>
      <c r="D467">
        <v>1</v>
      </c>
      <c r="E467">
        <v>1</v>
      </c>
      <c r="F467">
        <v>1</v>
      </c>
      <c r="G467">
        <v>2</v>
      </c>
      <c r="I467">
        <v>1</v>
      </c>
      <c r="J467">
        <v>3.9</v>
      </c>
      <c r="K467">
        <v>0</v>
      </c>
      <c r="L467">
        <v>0</v>
      </c>
      <c r="M467">
        <v>2</v>
      </c>
      <c r="O467">
        <v>424</v>
      </c>
      <c r="P467">
        <v>0</v>
      </c>
      <c r="Q467">
        <v>1</v>
      </c>
      <c r="R467">
        <v>3</v>
      </c>
      <c r="S467">
        <v>2</v>
      </c>
      <c r="T467">
        <v>0</v>
      </c>
      <c r="U467">
        <v>1</v>
      </c>
      <c r="X467">
        <v>16.2</v>
      </c>
      <c r="Y467">
        <v>3.81</v>
      </c>
      <c r="Z467">
        <v>164</v>
      </c>
      <c r="AA467">
        <v>1.1000000000000001</v>
      </c>
      <c r="AB467">
        <v>2</v>
      </c>
      <c r="AC467">
        <v>56</v>
      </c>
      <c r="AD467">
        <v>10</v>
      </c>
      <c r="AE467">
        <v>42</v>
      </c>
      <c r="AF467">
        <v>37</v>
      </c>
      <c r="AH467">
        <v>15</v>
      </c>
      <c r="AI467">
        <v>96</v>
      </c>
      <c r="AJ467">
        <v>140</v>
      </c>
      <c r="AK467">
        <v>76</v>
      </c>
      <c r="AL467">
        <v>15</v>
      </c>
    </row>
    <row r="468" spans="2:38" x14ac:dyDescent="0.25">
      <c r="B468">
        <v>44</v>
      </c>
      <c r="C468">
        <v>1</v>
      </c>
      <c r="D468">
        <v>1</v>
      </c>
      <c r="E468">
        <v>1</v>
      </c>
      <c r="F468">
        <v>2</v>
      </c>
      <c r="G468">
        <v>2</v>
      </c>
      <c r="I468">
        <v>2</v>
      </c>
      <c r="J468">
        <v>28.9</v>
      </c>
      <c r="K468">
        <v>2</v>
      </c>
      <c r="L468">
        <v>9</v>
      </c>
      <c r="M468">
        <v>2</v>
      </c>
      <c r="O468">
        <v>436</v>
      </c>
      <c r="Q468">
        <v>1</v>
      </c>
      <c r="R468">
        <v>3</v>
      </c>
      <c r="S468">
        <v>2</v>
      </c>
      <c r="T468">
        <v>0</v>
      </c>
      <c r="U468">
        <v>1</v>
      </c>
      <c r="X468">
        <v>14.6</v>
      </c>
      <c r="Y468">
        <v>4.5599999999999996</v>
      </c>
      <c r="Z468">
        <v>388</v>
      </c>
      <c r="AA468">
        <v>1.5</v>
      </c>
      <c r="AD468">
        <v>30</v>
      </c>
      <c r="AE468">
        <v>39</v>
      </c>
      <c r="AF468">
        <v>34</v>
      </c>
      <c r="AH468">
        <v>23</v>
      </c>
      <c r="AI468">
        <v>97</v>
      </c>
      <c r="AJ468">
        <v>108</v>
      </c>
      <c r="AK468">
        <v>72</v>
      </c>
      <c r="AL468">
        <v>12</v>
      </c>
    </row>
    <row r="469" spans="2:38" x14ac:dyDescent="0.25">
      <c r="B469">
        <v>36</v>
      </c>
      <c r="C469">
        <v>2</v>
      </c>
      <c r="D469">
        <v>1</v>
      </c>
      <c r="E469">
        <v>1</v>
      </c>
      <c r="F469">
        <v>2</v>
      </c>
      <c r="G469">
        <v>2</v>
      </c>
      <c r="I469">
        <v>2</v>
      </c>
      <c r="J469">
        <v>33.1</v>
      </c>
      <c r="K469">
        <v>2</v>
      </c>
      <c r="L469">
        <v>12</v>
      </c>
      <c r="M469">
        <v>2</v>
      </c>
      <c r="O469">
        <v>214</v>
      </c>
      <c r="P469">
        <v>729</v>
      </c>
      <c r="Q469">
        <v>1</v>
      </c>
      <c r="R469">
        <v>3</v>
      </c>
      <c r="S469">
        <v>2</v>
      </c>
      <c r="T469">
        <v>0</v>
      </c>
      <c r="U469">
        <v>1</v>
      </c>
      <c r="X469">
        <v>11.7</v>
      </c>
      <c r="Y469">
        <v>8.3000000000000007</v>
      </c>
      <c r="Z469">
        <v>156</v>
      </c>
      <c r="AA469">
        <v>2.7</v>
      </c>
      <c r="AB469">
        <v>15</v>
      </c>
      <c r="AC469">
        <v>141</v>
      </c>
      <c r="AD469">
        <v>350</v>
      </c>
      <c r="AE469">
        <v>39</v>
      </c>
      <c r="AF469">
        <v>144</v>
      </c>
      <c r="AH469">
        <v>29</v>
      </c>
      <c r="AI469">
        <v>93</v>
      </c>
      <c r="AJ469">
        <v>102</v>
      </c>
      <c r="AK469">
        <v>101</v>
      </c>
      <c r="AL469">
        <v>14</v>
      </c>
    </row>
    <row r="470" spans="2:38" x14ac:dyDescent="0.25">
      <c r="B470">
        <v>33</v>
      </c>
      <c r="C470">
        <v>2</v>
      </c>
      <c r="D470">
        <v>1</v>
      </c>
      <c r="E470">
        <v>1</v>
      </c>
      <c r="F470">
        <v>1</v>
      </c>
      <c r="G470">
        <v>2</v>
      </c>
      <c r="I470">
        <v>2</v>
      </c>
      <c r="J470">
        <v>13.7</v>
      </c>
      <c r="K470">
        <v>2</v>
      </c>
      <c r="L470">
        <v>11</v>
      </c>
      <c r="M470">
        <v>2</v>
      </c>
      <c r="O470">
        <v>52</v>
      </c>
      <c r="P470">
        <v>732290</v>
      </c>
      <c r="Q470">
        <v>2</v>
      </c>
      <c r="R470">
        <v>3</v>
      </c>
      <c r="X470">
        <v>7.9</v>
      </c>
      <c r="Y470">
        <v>3.74</v>
      </c>
      <c r="Z470">
        <v>128</v>
      </c>
      <c r="AA470">
        <v>5.6</v>
      </c>
      <c r="AB470">
        <v>1.4</v>
      </c>
      <c r="AC470">
        <v>50</v>
      </c>
      <c r="AD470">
        <v>108</v>
      </c>
      <c r="AH470">
        <v>36</v>
      </c>
      <c r="AI470">
        <v>96</v>
      </c>
      <c r="AJ470">
        <v>73</v>
      </c>
      <c r="AK470">
        <v>128</v>
      </c>
      <c r="AL470">
        <v>15</v>
      </c>
    </row>
    <row r="471" spans="2:38" ht="15" customHeight="1" x14ac:dyDescent="0.25">
      <c r="B471">
        <v>37</v>
      </c>
      <c r="C471">
        <v>1</v>
      </c>
      <c r="D471">
        <v>1</v>
      </c>
      <c r="E471">
        <v>2</v>
      </c>
      <c r="F471">
        <v>2</v>
      </c>
      <c r="G471">
        <v>2</v>
      </c>
      <c r="I471">
        <v>2</v>
      </c>
      <c r="J471">
        <v>4.7</v>
      </c>
      <c r="K471">
        <v>2</v>
      </c>
      <c r="L471">
        <v>13</v>
      </c>
      <c r="M471">
        <v>1</v>
      </c>
      <c r="O471">
        <v>72</v>
      </c>
      <c r="P471">
        <v>1955</v>
      </c>
      <c r="Q471">
        <v>1</v>
      </c>
      <c r="R471">
        <v>3</v>
      </c>
      <c r="S471">
        <v>2</v>
      </c>
      <c r="T471">
        <v>0</v>
      </c>
      <c r="U471">
        <v>1</v>
      </c>
      <c r="X471">
        <v>11.6</v>
      </c>
      <c r="Y471">
        <v>3.22</v>
      </c>
      <c r="Z471">
        <v>118</v>
      </c>
      <c r="AA471">
        <v>4.2</v>
      </c>
      <c r="AB471">
        <v>5.4</v>
      </c>
      <c r="AC471">
        <v>115</v>
      </c>
      <c r="AD471">
        <v>309</v>
      </c>
      <c r="AE471">
        <v>33</v>
      </c>
      <c r="AF471">
        <v>163</v>
      </c>
      <c r="AH471">
        <v>35</v>
      </c>
      <c r="AI471">
        <v>93</v>
      </c>
      <c r="AJ471">
        <v>74</v>
      </c>
      <c r="AK471">
        <v>146</v>
      </c>
      <c r="AL471">
        <v>15</v>
      </c>
    </row>
    <row r="472" spans="2:38" ht="15" customHeight="1" x14ac:dyDescent="0.25">
      <c r="B472">
        <v>51</v>
      </c>
      <c r="C472">
        <v>2</v>
      </c>
      <c r="D472">
        <v>1</v>
      </c>
      <c r="E472">
        <v>1</v>
      </c>
      <c r="F472">
        <v>1</v>
      </c>
      <c r="G472">
        <v>2</v>
      </c>
      <c r="I472">
        <v>4</v>
      </c>
      <c r="J472">
        <v>21.2</v>
      </c>
      <c r="K472">
        <v>1</v>
      </c>
      <c r="L472">
        <v>11</v>
      </c>
      <c r="M472">
        <v>1</v>
      </c>
      <c r="O472">
        <v>203</v>
      </c>
      <c r="P472">
        <v>0</v>
      </c>
      <c r="Q472">
        <v>1</v>
      </c>
      <c r="R472">
        <v>3</v>
      </c>
      <c r="S472">
        <v>2</v>
      </c>
      <c r="U472">
        <v>1</v>
      </c>
      <c r="X472">
        <v>13</v>
      </c>
      <c r="Y472">
        <v>6.7</v>
      </c>
      <c r="Z472">
        <v>426</v>
      </c>
      <c r="AA472">
        <v>3.9</v>
      </c>
      <c r="AD472">
        <v>127</v>
      </c>
      <c r="AE472">
        <v>33</v>
      </c>
      <c r="AF472">
        <v>31</v>
      </c>
      <c r="AH472">
        <v>20</v>
      </c>
      <c r="AI472">
        <v>90</v>
      </c>
      <c r="AJ472">
        <v>149</v>
      </c>
      <c r="AK472">
        <v>137</v>
      </c>
      <c r="AL472">
        <v>10</v>
      </c>
    </row>
    <row r="473" spans="2:38" ht="15" customHeight="1" x14ac:dyDescent="0.25">
      <c r="B473">
        <v>40</v>
      </c>
      <c r="C473">
        <v>1</v>
      </c>
      <c r="D473">
        <v>2</v>
      </c>
      <c r="E473">
        <v>1</v>
      </c>
      <c r="F473">
        <v>1</v>
      </c>
      <c r="G473">
        <v>2</v>
      </c>
      <c r="I473">
        <v>2</v>
      </c>
      <c r="J473">
        <v>1.8</v>
      </c>
      <c r="M473">
        <v>1</v>
      </c>
      <c r="P473">
        <v>0</v>
      </c>
      <c r="Q473">
        <v>1</v>
      </c>
      <c r="R473">
        <v>3</v>
      </c>
      <c r="S473">
        <v>2</v>
      </c>
      <c r="U473">
        <v>1</v>
      </c>
      <c r="X473">
        <v>10.199999999999999</v>
      </c>
      <c r="Y473">
        <v>6.38</v>
      </c>
      <c r="Z473">
        <v>137</v>
      </c>
      <c r="AA473">
        <v>4.4000000000000004</v>
      </c>
      <c r="AB473">
        <v>8.6999999999999993</v>
      </c>
      <c r="AC473">
        <v>84</v>
      </c>
      <c r="AD473">
        <v>318</v>
      </c>
      <c r="AE473">
        <v>15</v>
      </c>
      <c r="AF473">
        <v>258</v>
      </c>
      <c r="AL473">
        <v>15</v>
      </c>
    </row>
    <row r="474" spans="2:38" x14ac:dyDescent="0.25">
      <c r="B474">
        <v>36</v>
      </c>
      <c r="C474">
        <v>2</v>
      </c>
      <c r="D474">
        <v>1</v>
      </c>
      <c r="E474">
        <v>1</v>
      </c>
      <c r="F474">
        <v>1</v>
      </c>
      <c r="G474">
        <v>2</v>
      </c>
      <c r="I474">
        <v>2</v>
      </c>
      <c r="J474">
        <v>5.2</v>
      </c>
      <c r="K474">
        <v>1</v>
      </c>
      <c r="L474">
        <v>5</v>
      </c>
      <c r="M474">
        <v>2</v>
      </c>
      <c r="O474">
        <v>215</v>
      </c>
      <c r="P474">
        <v>0</v>
      </c>
      <c r="Q474">
        <v>1</v>
      </c>
      <c r="R474">
        <v>3</v>
      </c>
      <c r="S474">
        <v>2</v>
      </c>
      <c r="T474">
        <v>0</v>
      </c>
      <c r="U474">
        <v>1</v>
      </c>
      <c r="X474">
        <v>11.8</v>
      </c>
      <c r="Y474">
        <v>16.43</v>
      </c>
      <c r="Z474">
        <v>259</v>
      </c>
      <c r="AA474">
        <v>1.6</v>
      </c>
      <c r="AB474">
        <v>4.7</v>
      </c>
      <c r="AC474">
        <v>119</v>
      </c>
      <c r="AD474">
        <v>234</v>
      </c>
      <c r="AE474">
        <v>40</v>
      </c>
      <c r="AF474">
        <v>23</v>
      </c>
      <c r="AH474">
        <v>24</v>
      </c>
      <c r="AI474">
        <v>98</v>
      </c>
      <c r="AJ474">
        <v>119</v>
      </c>
      <c r="AK474">
        <v>112</v>
      </c>
      <c r="AL474">
        <v>15</v>
      </c>
    </row>
    <row r="475" spans="2:38" x14ac:dyDescent="0.25">
      <c r="B475">
        <v>43</v>
      </c>
      <c r="C475">
        <v>2</v>
      </c>
      <c r="D475">
        <v>1</v>
      </c>
      <c r="E475">
        <v>1</v>
      </c>
      <c r="F475">
        <v>1</v>
      </c>
      <c r="G475">
        <v>2</v>
      </c>
      <c r="I475">
        <v>1</v>
      </c>
      <c r="J475">
        <v>0.3</v>
      </c>
      <c r="K475">
        <v>0</v>
      </c>
      <c r="L475">
        <v>0</v>
      </c>
      <c r="M475">
        <v>2</v>
      </c>
      <c r="O475">
        <v>576</v>
      </c>
      <c r="P475">
        <v>0</v>
      </c>
      <c r="Q475">
        <v>2</v>
      </c>
      <c r="R475">
        <v>3</v>
      </c>
      <c r="X475">
        <v>7</v>
      </c>
      <c r="Y475">
        <v>11.6</v>
      </c>
      <c r="Z475">
        <v>359</v>
      </c>
      <c r="AA475">
        <v>1.2</v>
      </c>
      <c r="AB475">
        <v>3.1</v>
      </c>
      <c r="AC475">
        <v>51</v>
      </c>
      <c r="AD475">
        <v>102</v>
      </c>
      <c r="AE475">
        <v>39</v>
      </c>
      <c r="AF475">
        <v>37</v>
      </c>
      <c r="AH475">
        <v>18</v>
      </c>
      <c r="AI475">
        <v>100</v>
      </c>
      <c r="AJ475">
        <v>121</v>
      </c>
      <c r="AK475">
        <v>88</v>
      </c>
      <c r="AL475">
        <v>15</v>
      </c>
    </row>
    <row r="476" spans="2:38" x14ac:dyDescent="0.25">
      <c r="B476">
        <v>46</v>
      </c>
      <c r="C476">
        <v>1</v>
      </c>
      <c r="D476">
        <v>1</v>
      </c>
      <c r="E476">
        <v>1</v>
      </c>
      <c r="F476">
        <v>1</v>
      </c>
      <c r="G476">
        <v>2</v>
      </c>
      <c r="I476">
        <v>2</v>
      </c>
      <c r="J476">
        <v>23</v>
      </c>
      <c r="K476">
        <v>0</v>
      </c>
      <c r="L476">
        <v>1</v>
      </c>
      <c r="M476">
        <v>2</v>
      </c>
      <c r="O476">
        <v>545</v>
      </c>
      <c r="P476">
        <v>0</v>
      </c>
      <c r="Q476">
        <v>1</v>
      </c>
      <c r="R476">
        <v>3</v>
      </c>
      <c r="S476">
        <v>2</v>
      </c>
      <c r="T476">
        <v>0</v>
      </c>
      <c r="U476">
        <v>1</v>
      </c>
      <c r="X476">
        <v>10.9</v>
      </c>
      <c r="Y476">
        <v>5</v>
      </c>
      <c r="Z476">
        <v>210</v>
      </c>
      <c r="AD476">
        <v>10</v>
      </c>
      <c r="AE476">
        <v>46</v>
      </c>
      <c r="AF476">
        <v>32</v>
      </c>
      <c r="AH476">
        <v>15</v>
      </c>
      <c r="AI476">
        <v>100</v>
      </c>
      <c r="AJ476">
        <v>138</v>
      </c>
      <c r="AK476">
        <v>71</v>
      </c>
      <c r="AL476">
        <v>15</v>
      </c>
    </row>
    <row r="477" spans="2:38" x14ac:dyDescent="0.25">
      <c r="B477">
        <v>77</v>
      </c>
      <c r="C477">
        <v>2</v>
      </c>
      <c r="D477">
        <v>1</v>
      </c>
      <c r="E477">
        <v>1</v>
      </c>
      <c r="F477">
        <v>1</v>
      </c>
      <c r="G477">
        <v>2</v>
      </c>
      <c r="I477">
        <v>1</v>
      </c>
      <c r="J477">
        <v>0.8</v>
      </c>
      <c r="K477">
        <v>0</v>
      </c>
      <c r="L477">
        <v>8</v>
      </c>
      <c r="M477">
        <v>2</v>
      </c>
      <c r="O477">
        <v>62</v>
      </c>
      <c r="P477">
        <v>49993</v>
      </c>
      <c r="Q477">
        <v>2</v>
      </c>
      <c r="R477">
        <v>1</v>
      </c>
      <c r="X477">
        <v>7.7</v>
      </c>
      <c r="Y477">
        <v>2.2999999999999998</v>
      </c>
      <c r="Z477">
        <v>286</v>
      </c>
      <c r="AA477">
        <v>1.2</v>
      </c>
      <c r="AB477">
        <v>3.8</v>
      </c>
      <c r="AC477">
        <v>59</v>
      </c>
      <c r="AD477">
        <v>34</v>
      </c>
      <c r="AE477">
        <v>26</v>
      </c>
      <c r="AF477">
        <v>18</v>
      </c>
      <c r="AH477">
        <v>21</v>
      </c>
      <c r="AI477">
        <v>85</v>
      </c>
      <c r="AJ477">
        <v>106</v>
      </c>
      <c r="AK477">
        <v>55</v>
      </c>
      <c r="AL477">
        <v>15</v>
      </c>
    </row>
    <row r="478" spans="2:38" x14ac:dyDescent="0.25">
      <c r="B478">
        <v>22</v>
      </c>
      <c r="C478">
        <v>1</v>
      </c>
      <c r="D478">
        <v>1</v>
      </c>
      <c r="E478">
        <v>1</v>
      </c>
      <c r="F478">
        <v>2</v>
      </c>
      <c r="G478">
        <v>2</v>
      </c>
      <c r="I478">
        <v>1</v>
      </c>
      <c r="J478">
        <v>0.1</v>
      </c>
      <c r="K478">
        <v>0</v>
      </c>
      <c r="L478">
        <v>2</v>
      </c>
      <c r="M478">
        <v>2</v>
      </c>
      <c r="O478">
        <v>306</v>
      </c>
      <c r="P478">
        <v>100</v>
      </c>
      <c r="Q478">
        <v>1</v>
      </c>
      <c r="R478">
        <v>3</v>
      </c>
      <c r="S478">
        <v>2</v>
      </c>
      <c r="T478">
        <v>0</v>
      </c>
      <c r="U478">
        <v>1</v>
      </c>
      <c r="X478">
        <v>14.4</v>
      </c>
      <c r="Y478">
        <v>5.05</v>
      </c>
      <c r="Z478">
        <v>263</v>
      </c>
      <c r="AA478">
        <v>1.2</v>
      </c>
      <c r="AB478">
        <v>2.9</v>
      </c>
      <c r="AC478">
        <v>88</v>
      </c>
      <c r="AD478">
        <v>10</v>
      </c>
      <c r="AE478">
        <v>39</v>
      </c>
      <c r="AF478">
        <v>23</v>
      </c>
      <c r="AH478">
        <v>18</v>
      </c>
      <c r="AI478">
        <v>95</v>
      </c>
      <c r="AJ478">
        <v>138</v>
      </c>
      <c r="AK478">
        <v>91</v>
      </c>
      <c r="AL478">
        <v>15</v>
      </c>
    </row>
    <row r="479" spans="2:38" x14ac:dyDescent="0.25">
      <c r="B479">
        <v>39</v>
      </c>
      <c r="C479">
        <v>1</v>
      </c>
      <c r="D479">
        <v>4</v>
      </c>
      <c r="E479">
        <v>1</v>
      </c>
      <c r="F479">
        <v>1</v>
      </c>
      <c r="G479">
        <v>2</v>
      </c>
      <c r="I479">
        <v>1</v>
      </c>
      <c r="J479">
        <v>0.3</v>
      </c>
      <c r="K479">
        <v>0</v>
      </c>
      <c r="L479">
        <v>2</v>
      </c>
      <c r="M479">
        <v>2</v>
      </c>
      <c r="O479">
        <v>904</v>
      </c>
      <c r="P479">
        <v>0</v>
      </c>
      <c r="Q479">
        <v>1</v>
      </c>
      <c r="R479">
        <v>3</v>
      </c>
      <c r="S479">
        <v>2</v>
      </c>
      <c r="T479">
        <v>0</v>
      </c>
      <c r="U479">
        <v>2</v>
      </c>
      <c r="X479">
        <v>13.7</v>
      </c>
      <c r="Y479">
        <v>4.3499999999999996</v>
      </c>
      <c r="Z479">
        <v>252</v>
      </c>
      <c r="AA479">
        <v>0.9</v>
      </c>
      <c r="AB479">
        <v>3</v>
      </c>
      <c r="AC479">
        <v>66</v>
      </c>
      <c r="AD479">
        <v>23</v>
      </c>
      <c r="AE479">
        <v>40</v>
      </c>
      <c r="AF479">
        <v>32</v>
      </c>
      <c r="AH479">
        <v>18</v>
      </c>
      <c r="AI479">
        <v>95</v>
      </c>
      <c r="AJ479">
        <v>139</v>
      </c>
      <c r="AK479">
        <v>107</v>
      </c>
      <c r="AL479">
        <v>15</v>
      </c>
    </row>
    <row r="480" spans="2:38" x14ac:dyDescent="0.25">
      <c r="B480">
        <v>38</v>
      </c>
      <c r="C480">
        <v>1</v>
      </c>
      <c r="D480">
        <v>1</v>
      </c>
      <c r="E480">
        <v>1</v>
      </c>
      <c r="F480">
        <v>2</v>
      </c>
      <c r="G480">
        <v>2</v>
      </c>
      <c r="I480">
        <v>1</v>
      </c>
      <c r="J480">
        <v>3.6</v>
      </c>
      <c r="K480">
        <v>0</v>
      </c>
      <c r="L480">
        <v>1</v>
      </c>
      <c r="M480">
        <v>2</v>
      </c>
      <c r="O480">
        <v>400</v>
      </c>
      <c r="P480">
        <v>6530</v>
      </c>
      <c r="Q480">
        <v>1</v>
      </c>
      <c r="R480">
        <v>3</v>
      </c>
      <c r="S480">
        <v>9</v>
      </c>
      <c r="T480">
        <v>0</v>
      </c>
      <c r="U480">
        <v>1</v>
      </c>
      <c r="X480">
        <v>8.6999999999999993</v>
      </c>
      <c r="Y480">
        <v>17.16</v>
      </c>
      <c r="Z480">
        <v>426</v>
      </c>
      <c r="AD480">
        <v>172</v>
      </c>
      <c r="AE480">
        <v>28</v>
      </c>
      <c r="AF480">
        <v>94</v>
      </c>
      <c r="AH480">
        <v>16</v>
      </c>
      <c r="AI480">
        <v>96</v>
      </c>
      <c r="AJ480">
        <v>191</v>
      </c>
      <c r="AK480">
        <v>104</v>
      </c>
      <c r="AL480">
        <v>15</v>
      </c>
    </row>
    <row r="481" spans="2:38" x14ac:dyDescent="0.25">
      <c r="B481">
        <v>23</v>
      </c>
      <c r="C481">
        <v>2</v>
      </c>
      <c r="D481">
        <v>1</v>
      </c>
      <c r="E481">
        <v>1</v>
      </c>
      <c r="F481">
        <v>1</v>
      </c>
      <c r="G481">
        <v>2</v>
      </c>
      <c r="I481">
        <v>3</v>
      </c>
      <c r="J481">
        <v>3.6</v>
      </c>
      <c r="K481">
        <v>0</v>
      </c>
      <c r="L481">
        <v>6</v>
      </c>
      <c r="M481">
        <v>2</v>
      </c>
      <c r="O481">
        <v>30</v>
      </c>
      <c r="P481">
        <v>358000</v>
      </c>
      <c r="Q481">
        <v>1</v>
      </c>
      <c r="R481">
        <v>3</v>
      </c>
      <c r="S481">
        <v>2</v>
      </c>
      <c r="U481">
        <v>2</v>
      </c>
      <c r="X481">
        <v>9.5</v>
      </c>
      <c r="Y481">
        <v>4.8600000000000003</v>
      </c>
      <c r="Z481">
        <v>173</v>
      </c>
      <c r="AA481">
        <v>1.1000000000000001</v>
      </c>
      <c r="AB481">
        <v>4.7</v>
      </c>
      <c r="AC481">
        <v>81</v>
      </c>
      <c r="AE481">
        <v>34</v>
      </c>
      <c r="AF481">
        <v>75</v>
      </c>
      <c r="AH481">
        <v>18</v>
      </c>
      <c r="AI481">
        <v>94</v>
      </c>
      <c r="AJ481">
        <v>116</v>
      </c>
      <c r="AK481">
        <v>134</v>
      </c>
      <c r="AL481">
        <v>15</v>
      </c>
    </row>
    <row r="482" spans="2:38" x14ac:dyDescent="0.25">
      <c r="B482">
        <v>35</v>
      </c>
      <c r="C482">
        <v>2</v>
      </c>
      <c r="D482">
        <v>1</v>
      </c>
      <c r="E482">
        <v>1</v>
      </c>
      <c r="F482">
        <v>1</v>
      </c>
      <c r="G482">
        <v>2</v>
      </c>
      <c r="I482">
        <v>2</v>
      </c>
      <c r="J482">
        <v>2.4</v>
      </c>
      <c r="K482">
        <v>1</v>
      </c>
      <c r="L482">
        <v>4</v>
      </c>
      <c r="M482">
        <v>2</v>
      </c>
      <c r="O482">
        <v>452</v>
      </c>
      <c r="P482">
        <v>0</v>
      </c>
      <c r="Q482">
        <v>1</v>
      </c>
      <c r="R482">
        <v>3</v>
      </c>
      <c r="S482">
        <v>2</v>
      </c>
      <c r="T482">
        <v>1</v>
      </c>
      <c r="U482">
        <v>1</v>
      </c>
      <c r="X482">
        <v>10.7</v>
      </c>
      <c r="Y482">
        <v>9.9700000000000006</v>
      </c>
      <c r="Z482">
        <v>276</v>
      </c>
      <c r="AA482">
        <v>1</v>
      </c>
      <c r="AB482">
        <v>4.9000000000000004</v>
      </c>
      <c r="AC482">
        <v>64</v>
      </c>
      <c r="AD482">
        <v>10</v>
      </c>
      <c r="AE482">
        <v>34</v>
      </c>
      <c r="AF482">
        <v>33</v>
      </c>
      <c r="AH482">
        <v>20</v>
      </c>
      <c r="AI482">
        <v>100</v>
      </c>
      <c r="AJ482">
        <v>99</v>
      </c>
      <c r="AK482">
        <v>121</v>
      </c>
      <c r="AL482">
        <v>15</v>
      </c>
    </row>
    <row r="483" spans="2:38" ht="15" customHeight="1" x14ac:dyDescent="0.25">
      <c r="B483">
        <v>36</v>
      </c>
      <c r="C483">
        <v>2</v>
      </c>
      <c r="D483">
        <v>1</v>
      </c>
      <c r="E483">
        <v>1</v>
      </c>
      <c r="F483">
        <v>1</v>
      </c>
      <c r="G483">
        <v>2</v>
      </c>
      <c r="I483">
        <v>2</v>
      </c>
      <c r="J483">
        <v>3.2</v>
      </c>
      <c r="K483">
        <v>2</v>
      </c>
      <c r="L483">
        <v>9</v>
      </c>
      <c r="M483">
        <v>1</v>
      </c>
      <c r="O483">
        <v>5</v>
      </c>
      <c r="P483">
        <v>645</v>
      </c>
      <c r="Q483">
        <v>1</v>
      </c>
      <c r="R483">
        <v>3</v>
      </c>
      <c r="S483">
        <v>2</v>
      </c>
      <c r="T483">
        <v>0</v>
      </c>
      <c r="U483">
        <v>1</v>
      </c>
      <c r="X483">
        <v>6.1</v>
      </c>
      <c r="Y483">
        <v>2.2999999999999998</v>
      </c>
      <c r="Z483">
        <v>236</v>
      </c>
      <c r="AA483">
        <v>4.7</v>
      </c>
      <c r="AB483">
        <v>34.1</v>
      </c>
      <c r="AC483">
        <v>761</v>
      </c>
      <c r="AE483">
        <v>31</v>
      </c>
      <c r="AF483">
        <v>273</v>
      </c>
      <c r="AH483">
        <v>22</v>
      </c>
      <c r="AI483">
        <v>95</v>
      </c>
      <c r="AJ483">
        <v>91</v>
      </c>
      <c r="AK483">
        <v>144</v>
      </c>
      <c r="AL483">
        <v>15</v>
      </c>
    </row>
    <row r="484" spans="2:38" x14ac:dyDescent="0.25">
      <c r="B484">
        <v>34</v>
      </c>
      <c r="C484">
        <v>1</v>
      </c>
      <c r="D484">
        <v>1</v>
      </c>
      <c r="E484">
        <v>2</v>
      </c>
      <c r="F484">
        <v>2</v>
      </c>
      <c r="G484">
        <v>2</v>
      </c>
      <c r="I484">
        <v>3</v>
      </c>
      <c r="J484">
        <v>3.4</v>
      </c>
      <c r="K484">
        <v>1</v>
      </c>
      <c r="L484">
        <v>5</v>
      </c>
      <c r="M484">
        <v>2</v>
      </c>
      <c r="O484">
        <v>40</v>
      </c>
      <c r="P484">
        <v>847715</v>
      </c>
      <c r="Q484">
        <v>1</v>
      </c>
      <c r="R484">
        <v>3</v>
      </c>
      <c r="S484">
        <v>2</v>
      </c>
      <c r="T484">
        <v>0</v>
      </c>
      <c r="U484">
        <v>2</v>
      </c>
      <c r="X484">
        <v>11.1</v>
      </c>
      <c r="Y484">
        <v>6.37</v>
      </c>
      <c r="Z484">
        <v>219</v>
      </c>
      <c r="AA484">
        <v>1.3</v>
      </c>
      <c r="AD484">
        <v>140</v>
      </c>
      <c r="AE484">
        <v>37</v>
      </c>
      <c r="AF484">
        <v>52</v>
      </c>
      <c r="AH484">
        <v>24</v>
      </c>
      <c r="AI484">
        <v>96</v>
      </c>
      <c r="AJ484">
        <v>140</v>
      </c>
      <c r="AK484">
        <v>126</v>
      </c>
      <c r="AL484">
        <v>15</v>
      </c>
    </row>
    <row r="485" spans="2:38" x14ac:dyDescent="0.25">
      <c r="B485">
        <v>43</v>
      </c>
      <c r="C485">
        <v>1</v>
      </c>
      <c r="D485">
        <v>1</v>
      </c>
      <c r="E485">
        <v>1</v>
      </c>
      <c r="F485">
        <v>1</v>
      </c>
      <c r="G485">
        <v>2</v>
      </c>
      <c r="I485">
        <v>2</v>
      </c>
      <c r="J485">
        <v>4.4000000000000004</v>
      </c>
      <c r="K485">
        <v>0</v>
      </c>
      <c r="L485">
        <v>7</v>
      </c>
      <c r="M485">
        <v>2</v>
      </c>
      <c r="O485">
        <v>222</v>
      </c>
      <c r="P485">
        <v>80400</v>
      </c>
      <c r="Q485">
        <v>1</v>
      </c>
      <c r="R485">
        <v>3</v>
      </c>
      <c r="S485">
        <v>2</v>
      </c>
      <c r="T485">
        <v>0</v>
      </c>
      <c r="U485">
        <v>2</v>
      </c>
      <c r="X485">
        <v>15.3</v>
      </c>
      <c r="Y485">
        <v>5.26</v>
      </c>
      <c r="Z485">
        <v>234</v>
      </c>
      <c r="AA485">
        <v>0.7</v>
      </c>
      <c r="AB485">
        <v>3.1</v>
      </c>
      <c r="AC485">
        <v>61</v>
      </c>
      <c r="AD485">
        <v>37</v>
      </c>
      <c r="AE485">
        <v>28</v>
      </c>
      <c r="AF485">
        <v>36</v>
      </c>
      <c r="AH485">
        <v>20</v>
      </c>
      <c r="AI485">
        <v>66</v>
      </c>
      <c r="AJ485">
        <v>182</v>
      </c>
      <c r="AK485">
        <v>119</v>
      </c>
      <c r="AL485">
        <v>15</v>
      </c>
    </row>
    <row r="486" spans="2:38" x14ac:dyDescent="0.25">
      <c r="B486">
        <v>46</v>
      </c>
      <c r="C486">
        <v>1</v>
      </c>
      <c r="D486">
        <v>1</v>
      </c>
      <c r="E486">
        <v>2</v>
      </c>
      <c r="F486">
        <v>1</v>
      </c>
      <c r="G486">
        <v>2</v>
      </c>
      <c r="I486">
        <v>2</v>
      </c>
      <c r="J486">
        <v>2.2999999999999998</v>
      </c>
      <c r="K486">
        <v>1</v>
      </c>
      <c r="L486">
        <v>9</v>
      </c>
      <c r="M486">
        <v>2</v>
      </c>
      <c r="O486">
        <v>106</v>
      </c>
      <c r="P486">
        <v>0</v>
      </c>
      <c r="Q486">
        <v>1</v>
      </c>
      <c r="R486">
        <v>3</v>
      </c>
      <c r="S486">
        <v>2</v>
      </c>
      <c r="T486">
        <v>0</v>
      </c>
      <c r="U486">
        <v>2</v>
      </c>
      <c r="X486">
        <v>12.6</v>
      </c>
      <c r="Y486">
        <v>14.72</v>
      </c>
      <c r="Z486">
        <v>210</v>
      </c>
      <c r="AA486">
        <v>0.8</v>
      </c>
      <c r="AB486">
        <v>4.7</v>
      </c>
      <c r="AC486">
        <v>54</v>
      </c>
      <c r="AD486">
        <v>41</v>
      </c>
      <c r="AE486">
        <v>37</v>
      </c>
      <c r="AF486">
        <v>32</v>
      </c>
      <c r="AH486">
        <v>30</v>
      </c>
      <c r="AI486">
        <v>94</v>
      </c>
      <c r="AJ486">
        <v>107</v>
      </c>
      <c r="AK486">
        <v>112</v>
      </c>
      <c r="AL486">
        <v>15</v>
      </c>
    </row>
    <row r="487" spans="2:38" x14ac:dyDescent="0.25">
      <c r="B487">
        <v>32</v>
      </c>
      <c r="C487">
        <v>2</v>
      </c>
      <c r="D487">
        <v>1</v>
      </c>
      <c r="E487">
        <v>2</v>
      </c>
      <c r="F487">
        <v>2</v>
      </c>
      <c r="G487">
        <v>2</v>
      </c>
      <c r="I487">
        <v>2</v>
      </c>
      <c r="J487">
        <v>9.6999999999999993</v>
      </c>
      <c r="M487">
        <v>2</v>
      </c>
      <c r="O487">
        <v>36</v>
      </c>
      <c r="P487">
        <v>294000</v>
      </c>
      <c r="Q487">
        <v>2</v>
      </c>
      <c r="R487">
        <v>1</v>
      </c>
      <c r="X487">
        <v>11.9</v>
      </c>
      <c r="Y487">
        <v>3.96</v>
      </c>
      <c r="Z487">
        <v>195</v>
      </c>
      <c r="AA487">
        <v>3</v>
      </c>
      <c r="AB487">
        <v>3.7</v>
      </c>
      <c r="AC487">
        <v>74</v>
      </c>
      <c r="AD487">
        <v>26</v>
      </c>
      <c r="AE487">
        <v>33</v>
      </c>
      <c r="AL487">
        <v>15</v>
      </c>
    </row>
    <row r="488" spans="2:38" x14ac:dyDescent="0.25">
      <c r="B488">
        <v>34</v>
      </c>
      <c r="C488">
        <v>2</v>
      </c>
      <c r="D488">
        <v>1</v>
      </c>
      <c r="E488">
        <v>1</v>
      </c>
      <c r="F488">
        <v>1</v>
      </c>
      <c r="G488">
        <v>2</v>
      </c>
      <c r="I488">
        <v>3</v>
      </c>
      <c r="J488">
        <v>3.8</v>
      </c>
      <c r="K488">
        <v>2</v>
      </c>
      <c r="L488">
        <v>6</v>
      </c>
      <c r="M488">
        <v>2</v>
      </c>
      <c r="O488">
        <v>25</v>
      </c>
      <c r="P488">
        <v>348000</v>
      </c>
      <c r="Q488">
        <v>2</v>
      </c>
      <c r="R488">
        <v>2</v>
      </c>
      <c r="X488">
        <v>9</v>
      </c>
      <c r="Y488">
        <v>4.0999999999999996</v>
      </c>
      <c r="Z488">
        <v>154</v>
      </c>
      <c r="AA488">
        <v>3.6</v>
      </c>
      <c r="AB488">
        <v>3.3</v>
      </c>
      <c r="AC488">
        <v>40</v>
      </c>
      <c r="AE488">
        <v>33</v>
      </c>
      <c r="AF488">
        <v>39</v>
      </c>
      <c r="AH488">
        <v>22</v>
      </c>
      <c r="AI488">
        <v>98</v>
      </c>
      <c r="AJ488">
        <v>91</v>
      </c>
      <c r="AK488">
        <v>103</v>
      </c>
      <c r="AL488">
        <v>15</v>
      </c>
    </row>
    <row r="489" spans="2:38" x14ac:dyDescent="0.25">
      <c r="B489">
        <v>22</v>
      </c>
      <c r="C489">
        <v>2</v>
      </c>
      <c r="D489">
        <v>1</v>
      </c>
      <c r="E489">
        <v>1</v>
      </c>
      <c r="F489">
        <v>1</v>
      </c>
      <c r="G489">
        <v>2</v>
      </c>
      <c r="I489">
        <v>1</v>
      </c>
      <c r="J489">
        <v>2.4</v>
      </c>
      <c r="K489">
        <v>1</v>
      </c>
      <c r="L489">
        <v>4</v>
      </c>
      <c r="M489">
        <v>2</v>
      </c>
      <c r="O489">
        <v>7</v>
      </c>
      <c r="P489">
        <v>23000</v>
      </c>
      <c r="Q489">
        <v>1</v>
      </c>
      <c r="R489">
        <v>3</v>
      </c>
      <c r="S489">
        <v>2</v>
      </c>
      <c r="T489">
        <v>0</v>
      </c>
      <c r="U489">
        <v>1</v>
      </c>
      <c r="X489">
        <v>11</v>
      </c>
      <c r="Y489">
        <v>2.36</v>
      </c>
      <c r="Z489">
        <v>369</v>
      </c>
      <c r="AA489">
        <v>1</v>
      </c>
      <c r="AB489">
        <v>3.8</v>
      </c>
      <c r="AC489">
        <v>42</v>
      </c>
      <c r="AD489">
        <v>144</v>
      </c>
      <c r="AE489">
        <v>38</v>
      </c>
      <c r="AF489">
        <v>21</v>
      </c>
      <c r="AH489">
        <v>18</v>
      </c>
      <c r="AI489">
        <v>96</v>
      </c>
      <c r="AJ489">
        <v>99</v>
      </c>
      <c r="AK489">
        <v>115</v>
      </c>
      <c r="AL489">
        <v>15</v>
      </c>
    </row>
    <row r="490" spans="2:38" x14ac:dyDescent="0.25">
      <c r="B490">
        <v>39</v>
      </c>
      <c r="C490">
        <v>1</v>
      </c>
      <c r="D490">
        <v>1</v>
      </c>
      <c r="E490">
        <v>2</v>
      </c>
      <c r="F490">
        <v>1</v>
      </c>
      <c r="G490">
        <v>2</v>
      </c>
      <c r="I490">
        <v>2</v>
      </c>
      <c r="J490">
        <v>0.9</v>
      </c>
      <c r="K490">
        <v>2</v>
      </c>
      <c r="L490">
        <v>11</v>
      </c>
      <c r="M490">
        <v>2</v>
      </c>
      <c r="O490">
        <v>10</v>
      </c>
      <c r="P490">
        <v>875000</v>
      </c>
      <c r="Q490">
        <v>1</v>
      </c>
      <c r="R490">
        <v>3</v>
      </c>
      <c r="S490">
        <v>2</v>
      </c>
      <c r="T490">
        <v>0</v>
      </c>
      <c r="U490">
        <v>2</v>
      </c>
      <c r="X490">
        <v>10.3</v>
      </c>
      <c r="Y490">
        <v>5.21</v>
      </c>
      <c r="Z490">
        <v>115</v>
      </c>
      <c r="AA490">
        <v>1.5</v>
      </c>
      <c r="AB490">
        <v>9.1999999999999993</v>
      </c>
      <c r="AC490">
        <v>100</v>
      </c>
      <c r="AD490">
        <v>192</v>
      </c>
      <c r="AH490">
        <v>38</v>
      </c>
      <c r="AI490">
        <v>94</v>
      </c>
      <c r="AJ490">
        <v>131</v>
      </c>
      <c r="AK490">
        <v>138</v>
      </c>
      <c r="AL490">
        <v>14</v>
      </c>
    </row>
    <row r="491" spans="2:38" x14ac:dyDescent="0.25">
      <c r="B491">
        <v>52</v>
      </c>
      <c r="C491">
        <v>1</v>
      </c>
      <c r="D491">
        <v>1</v>
      </c>
      <c r="E491">
        <v>2</v>
      </c>
      <c r="F491">
        <v>1</v>
      </c>
      <c r="G491">
        <v>2</v>
      </c>
      <c r="I491">
        <v>1</v>
      </c>
      <c r="J491">
        <v>0.2</v>
      </c>
      <c r="K491">
        <v>0</v>
      </c>
      <c r="L491">
        <v>3</v>
      </c>
      <c r="M491">
        <v>2</v>
      </c>
      <c r="O491">
        <v>646</v>
      </c>
      <c r="P491">
        <v>2280</v>
      </c>
      <c r="Q491">
        <v>2</v>
      </c>
      <c r="R491">
        <v>3</v>
      </c>
      <c r="X491">
        <v>15.2</v>
      </c>
      <c r="Y491">
        <v>7.95</v>
      </c>
      <c r="Z491">
        <v>305</v>
      </c>
      <c r="AA491">
        <v>1.6</v>
      </c>
      <c r="AB491">
        <v>3.5</v>
      </c>
      <c r="AC491">
        <v>74</v>
      </c>
      <c r="AD491">
        <v>10</v>
      </c>
      <c r="AE491">
        <v>42</v>
      </c>
      <c r="AF491">
        <v>39</v>
      </c>
      <c r="AH491">
        <v>14</v>
      </c>
      <c r="AI491">
        <v>96</v>
      </c>
      <c r="AJ491">
        <v>135</v>
      </c>
      <c r="AK491">
        <v>86</v>
      </c>
      <c r="AL491">
        <v>15</v>
      </c>
    </row>
    <row r="492" spans="2:38" x14ac:dyDescent="0.25">
      <c r="B492">
        <v>43</v>
      </c>
      <c r="C492">
        <v>1</v>
      </c>
      <c r="D492">
        <v>1</v>
      </c>
      <c r="E492">
        <v>2</v>
      </c>
      <c r="F492">
        <v>1</v>
      </c>
      <c r="G492">
        <v>2</v>
      </c>
      <c r="I492">
        <v>3</v>
      </c>
      <c r="J492">
        <v>3.8</v>
      </c>
      <c r="K492">
        <v>0</v>
      </c>
      <c r="L492">
        <v>8</v>
      </c>
      <c r="M492">
        <v>2</v>
      </c>
      <c r="O492">
        <v>6</v>
      </c>
      <c r="P492">
        <v>71900</v>
      </c>
      <c r="Q492">
        <v>1</v>
      </c>
      <c r="R492">
        <v>3</v>
      </c>
      <c r="S492">
        <v>2</v>
      </c>
      <c r="T492">
        <v>0</v>
      </c>
      <c r="U492">
        <v>2</v>
      </c>
      <c r="X492">
        <v>8.6999999999999993</v>
      </c>
      <c r="Y492">
        <v>7.61</v>
      </c>
      <c r="Z492">
        <v>310</v>
      </c>
      <c r="AA492">
        <v>1.8</v>
      </c>
      <c r="AB492">
        <v>9.1999999999999993</v>
      </c>
      <c r="AC492">
        <v>164</v>
      </c>
      <c r="AD492">
        <v>272</v>
      </c>
      <c r="AE492">
        <v>34</v>
      </c>
      <c r="AF492">
        <v>143</v>
      </c>
      <c r="AH492">
        <v>20</v>
      </c>
      <c r="AI492">
        <v>85</v>
      </c>
      <c r="AJ492">
        <v>131</v>
      </c>
      <c r="AK492">
        <v>149</v>
      </c>
      <c r="AL492">
        <v>15</v>
      </c>
    </row>
    <row r="493" spans="2:38" x14ac:dyDescent="0.25">
      <c r="B493">
        <v>26</v>
      </c>
      <c r="C493">
        <v>2</v>
      </c>
      <c r="D493">
        <v>1</v>
      </c>
      <c r="E493">
        <v>1</v>
      </c>
      <c r="F493">
        <v>1</v>
      </c>
      <c r="G493">
        <v>2</v>
      </c>
      <c r="I493">
        <v>2</v>
      </c>
      <c r="J493">
        <v>11.5</v>
      </c>
      <c r="K493">
        <v>0</v>
      </c>
      <c r="L493">
        <v>3</v>
      </c>
      <c r="M493">
        <v>2</v>
      </c>
      <c r="O493">
        <v>301</v>
      </c>
      <c r="P493">
        <v>1197</v>
      </c>
      <c r="Q493">
        <v>2</v>
      </c>
      <c r="R493">
        <v>3</v>
      </c>
      <c r="X493">
        <v>11.1</v>
      </c>
      <c r="Y493">
        <v>8.8000000000000007</v>
      </c>
      <c r="Z493">
        <v>553</v>
      </c>
      <c r="AA493">
        <v>1.5</v>
      </c>
      <c r="AB493">
        <v>2.2999999999999998</v>
      </c>
      <c r="AC493">
        <v>55</v>
      </c>
      <c r="AD493">
        <v>130</v>
      </c>
      <c r="AE493">
        <v>38</v>
      </c>
      <c r="AH493">
        <v>17</v>
      </c>
      <c r="AI493">
        <v>100</v>
      </c>
      <c r="AJ493">
        <v>130</v>
      </c>
      <c r="AK493">
        <v>115</v>
      </c>
      <c r="AL493">
        <v>15</v>
      </c>
    </row>
    <row r="494" spans="2:38" x14ac:dyDescent="0.25">
      <c r="B494">
        <v>35</v>
      </c>
      <c r="C494">
        <v>1</v>
      </c>
      <c r="D494">
        <v>1</v>
      </c>
      <c r="E494">
        <v>1</v>
      </c>
      <c r="F494">
        <v>1</v>
      </c>
      <c r="G494">
        <v>2</v>
      </c>
      <c r="I494">
        <v>4</v>
      </c>
      <c r="J494">
        <v>15.2</v>
      </c>
      <c r="K494">
        <v>1</v>
      </c>
      <c r="L494">
        <v>5</v>
      </c>
      <c r="M494">
        <v>2</v>
      </c>
      <c r="O494">
        <v>99</v>
      </c>
      <c r="P494">
        <v>0</v>
      </c>
      <c r="Q494">
        <v>1</v>
      </c>
      <c r="R494">
        <v>3</v>
      </c>
      <c r="S494">
        <v>2</v>
      </c>
      <c r="T494">
        <v>0</v>
      </c>
      <c r="U494">
        <v>1</v>
      </c>
      <c r="X494">
        <v>10.1</v>
      </c>
      <c r="Y494">
        <v>31.81</v>
      </c>
      <c r="Z494">
        <v>329</v>
      </c>
      <c r="AA494">
        <v>2.2000000000000002</v>
      </c>
      <c r="AB494">
        <v>50</v>
      </c>
      <c r="AC494">
        <v>1138</v>
      </c>
      <c r="AD494">
        <v>276</v>
      </c>
      <c r="AE494">
        <v>41</v>
      </c>
      <c r="AF494">
        <v>43</v>
      </c>
      <c r="AH494">
        <v>20</v>
      </c>
      <c r="AI494">
        <v>100</v>
      </c>
      <c r="AJ494">
        <v>159</v>
      </c>
      <c r="AK494">
        <v>94</v>
      </c>
      <c r="AL494">
        <v>11</v>
      </c>
    </row>
    <row r="495" spans="2:38" x14ac:dyDescent="0.25">
      <c r="B495">
        <v>36</v>
      </c>
      <c r="C495">
        <v>2</v>
      </c>
      <c r="D495">
        <v>1</v>
      </c>
      <c r="E495">
        <v>1</v>
      </c>
      <c r="F495">
        <v>1</v>
      </c>
      <c r="G495">
        <v>2</v>
      </c>
      <c r="I495">
        <v>2</v>
      </c>
      <c r="J495">
        <v>16.600000000000001</v>
      </c>
      <c r="K495">
        <v>0</v>
      </c>
      <c r="L495">
        <v>3</v>
      </c>
      <c r="M495">
        <v>2</v>
      </c>
      <c r="O495">
        <v>894</v>
      </c>
      <c r="P495">
        <v>0</v>
      </c>
      <c r="Q495">
        <v>1</v>
      </c>
      <c r="R495">
        <v>3</v>
      </c>
      <c r="S495">
        <v>2</v>
      </c>
      <c r="T495">
        <v>0</v>
      </c>
      <c r="U495">
        <v>1</v>
      </c>
      <c r="X495">
        <v>10.199999999999999</v>
      </c>
      <c r="Y495">
        <v>9.9600000000000009</v>
      </c>
      <c r="Z495">
        <v>160</v>
      </c>
      <c r="AA495">
        <v>0.9</v>
      </c>
      <c r="AB495">
        <v>2</v>
      </c>
      <c r="AC495">
        <v>57</v>
      </c>
      <c r="AD495">
        <v>25</v>
      </c>
      <c r="AE495">
        <v>25</v>
      </c>
      <c r="AF495">
        <v>142</v>
      </c>
      <c r="AH495">
        <v>19</v>
      </c>
      <c r="AI495">
        <v>98</v>
      </c>
      <c r="AJ495">
        <v>152</v>
      </c>
      <c r="AK495">
        <v>138</v>
      </c>
      <c r="AL495">
        <v>15</v>
      </c>
    </row>
    <row r="496" spans="2:38" x14ac:dyDescent="0.25">
      <c r="B496">
        <v>31</v>
      </c>
      <c r="C496">
        <v>2</v>
      </c>
      <c r="D496">
        <v>1</v>
      </c>
      <c r="E496">
        <v>1</v>
      </c>
      <c r="F496">
        <v>1</v>
      </c>
      <c r="G496">
        <v>2</v>
      </c>
      <c r="I496">
        <v>1</v>
      </c>
      <c r="J496">
        <v>3.2</v>
      </c>
      <c r="K496">
        <v>1</v>
      </c>
      <c r="L496">
        <v>8</v>
      </c>
      <c r="M496">
        <v>2</v>
      </c>
      <c r="O496">
        <v>401</v>
      </c>
      <c r="Q496">
        <v>1</v>
      </c>
      <c r="R496">
        <v>3</v>
      </c>
      <c r="S496">
        <v>2</v>
      </c>
      <c r="T496">
        <v>0</v>
      </c>
      <c r="U496">
        <v>1</v>
      </c>
      <c r="X496">
        <v>7.8</v>
      </c>
      <c r="Y496">
        <v>1.94</v>
      </c>
      <c r="Z496">
        <v>447</v>
      </c>
      <c r="AA496">
        <v>1.2</v>
      </c>
      <c r="AB496">
        <v>3.1</v>
      </c>
      <c r="AC496">
        <v>59</v>
      </c>
      <c r="AD496">
        <v>106</v>
      </c>
      <c r="AE496">
        <v>41</v>
      </c>
      <c r="AF496">
        <v>24</v>
      </c>
      <c r="AH496">
        <v>40</v>
      </c>
      <c r="AI496">
        <v>99</v>
      </c>
      <c r="AJ496">
        <v>110</v>
      </c>
      <c r="AK496">
        <v>116</v>
      </c>
      <c r="AL496">
        <v>15</v>
      </c>
    </row>
    <row r="497" spans="2:38" x14ac:dyDescent="0.25">
      <c r="B497">
        <v>31</v>
      </c>
      <c r="C497">
        <v>2</v>
      </c>
      <c r="D497">
        <v>1</v>
      </c>
      <c r="E497">
        <v>1</v>
      </c>
      <c r="F497">
        <v>1</v>
      </c>
      <c r="G497">
        <v>2</v>
      </c>
      <c r="I497">
        <v>2</v>
      </c>
      <c r="J497">
        <v>10.1</v>
      </c>
      <c r="K497">
        <v>0</v>
      </c>
      <c r="L497">
        <v>4</v>
      </c>
      <c r="M497">
        <v>2</v>
      </c>
      <c r="O497">
        <v>5</v>
      </c>
      <c r="P497">
        <v>400000</v>
      </c>
      <c r="Q497">
        <v>1</v>
      </c>
      <c r="R497">
        <v>3</v>
      </c>
      <c r="S497">
        <v>2</v>
      </c>
      <c r="T497">
        <v>1</v>
      </c>
      <c r="U497">
        <v>2</v>
      </c>
      <c r="X497">
        <v>6.7</v>
      </c>
      <c r="Y497">
        <v>1.9</v>
      </c>
      <c r="Z497">
        <v>357</v>
      </c>
      <c r="AA497">
        <v>1.8</v>
      </c>
      <c r="AB497">
        <v>12.7</v>
      </c>
      <c r="AC497">
        <v>208</v>
      </c>
      <c r="AE497">
        <v>33</v>
      </c>
      <c r="AF497">
        <v>32</v>
      </c>
      <c r="AH497">
        <v>18</v>
      </c>
      <c r="AI497">
        <v>100</v>
      </c>
      <c r="AJ497">
        <v>108</v>
      </c>
      <c r="AK497">
        <v>143</v>
      </c>
      <c r="AL497">
        <v>15</v>
      </c>
    </row>
    <row r="498" spans="2:38" x14ac:dyDescent="0.25">
      <c r="B498">
        <v>27</v>
      </c>
      <c r="C498">
        <v>2</v>
      </c>
      <c r="D498">
        <v>1</v>
      </c>
      <c r="E498">
        <v>1</v>
      </c>
      <c r="F498">
        <v>2</v>
      </c>
      <c r="G498">
        <v>2</v>
      </c>
      <c r="I498">
        <v>2</v>
      </c>
      <c r="J498">
        <v>3.8</v>
      </c>
      <c r="K498">
        <v>0</v>
      </c>
      <c r="L498">
        <v>2</v>
      </c>
      <c r="M498">
        <v>2</v>
      </c>
      <c r="O498">
        <v>226</v>
      </c>
      <c r="P498">
        <v>0</v>
      </c>
      <c r="Q498">
        <v>1</v>
      </c>
      <c r="R498">
        <v>3</v>
      </c>
      <c r="S498">
        <v>2</v>
      </c>
      <c r="T498">
        <v>0</v>
      </c>
      <c r="U498">
        <v>1</v>
      </c>
      <c r="X498">
        <v>13.8</v>
      </c>
      <c r="Y498">
        <v>11.81</v>
      </c>
      <c r="Z498">
        <v>191</v>
      </c>
      <c r="AA498">
        <v>0.6</v>
      </c>
      <c r="AB498">
        <v>3.5</v>
      </c>
      <c r="AC498">
        <v>60</v>
      </c>
      <c r="AD498">
        <v>86</v>
      </c>
      <c r="AE498">
        <v>46</v>
      </c>
      <c r="AF498">
        <v>48</v>
      </c>
      <c r="AH498">
        <v>16</v>
      </c>
      <c r="AI498">
        <v>96</v>
      </c>
      <c r="AJ498">
        <v>130</v>
      </c>
      <c r="AK498">
        <v>114</v>
      </c>
      <c r="AL498">
        <v>15</v>
      </c>
    </row>
    <row r="499" spans="2:38" ht="15" customHeight="1" x14ac:dyDescent="0.25">
      <c r="B499">
        <v>62</v>
      </c>
      <c r="C499">
        <v>2</v>
      </c>
      <c r="D499">
        <v>1</v>
      </c>
      <c r="E499">
        <v>2</v>
      </c>
      <c r="F499">
        <v>1</v>
      </c>
      <c r="G499">
        <v>2</v>
      </c>
      <c r="I499">
        <v>2</v>
      </c>
      <c r="J499">
        <v>7.1</v>
      </c>
      <c r="K499">
        <v>1</v>
      </c>
      <c r="L499">
        <v>10</v>
      </c>
      <c r="M499">
        <v>1</v>
      </c>
      <c r="O499">
        <v>121</v>
      </c>
      <c r="P499">
        <v>0</v>
      </c>
      <c r="Q499">
        <v>2</v>
      </c>
      <c r="R499">
        <v>1</v>
      </c>
      <c r="X499">
        <v>9.9</v>
      </c>
      <c r="Y499">
        <v>15.15</v>
      </c>
      <c r="Z499">
        <v>346</v>
      </c>
      <c r="AA499">
        <v>3.5</v>
      </c>
      <c r="AB499">
        <v>21.5</v>
      </c>
      <c r="AC499">
        <v>838</v>
      </c>
      <c r="AD499">
        <v>37</v>
      </c>
      <c r="AE499">
        <v>37</v>
      </c>
      <c r="AF499">
        <v>37</v>
      </c>
      <c r="AH499">
        <v>25</v>
      </c>
      <c r="AI499">
        <v>86</v>
      </c>
      <c r="AJ499">
        <v>130</v>
      </c>
      <c r="AK499">
        <v>115</v>
      </c>
      <c r="AL499">
        <v>15</v>
      </c>
    </row>
    <row r="500" spans="2:38" x14ac:dyDescent="0.25">
      <c r="B500">
        <v>57</v>
      </c>
      <c r="C500">
        <v>1</v>
      </c>
      <c r="D500">
        <v>1</v>
      </c>
      <c r="E500">
        <v>1</v>
      </c>
      <c r="F500">
        <v>1</v>
      </c>
      <c r="G500">
        <v>2</v>
      </c>
      <c r="I500">
        <v>1</v>
      </c>
      <c r="J500">
        <v>2.2999999999999998</v>
      </c>
      <c r="K500">
        <v>0</v>
      </c>
      <c r="L500">
        <v>3</v>
      </c>
      <c r="M500">
        <v>2</v>
      </c>
      <c r="O500">
        <v>18</v>
      </c>
      <c r="P500">
        <v>1560000</v>
      </c>
      <c r="Q500">
        <v>1</v>
      </c>
      <c r="R500">
        <v>3</v>
      </c>
      <c r="S500">
        <v>2</v>
      </c>
      <c r="T500">
        <v>0</v>
      </c>
      <c r="U500">
        <v>2</v>
      </c>
      <c r="X500">
        <v>7.8</v>
      </c>
      <c r="Y500">
        <v>1.29</v>
      </c>
      <c r="Z500">
        <v>158</v>
      </c>
      <c r="AA500">
        <v>1.7</v>
      </c>
      <c r="AB500">
        <v>10.7</v>
      </c>
      <c r="AC500">
        <v>88</v>
      </c>
      <c r="AD500">
        <v>10</v>
      </c>
      <c r="AE500">
        <v>29</v>
      </c>
      <c r="AF500">
        <v>61</v>
      </c>
      <c r="AH500">
        <v>18</v>
      </c>
      <c r="AI500">
        <v>98</v>
      </c>
      <c r="AJ500">
        <v>117</v>
      </c>
      <c r="AK500">
        <v>117</v>
      </c>
      <c r="AL500">
        <v>15</v>
      </c>
    </row>
    <row r="501" spans="2:38" x14ac:dyDescent="0.25">
      <c r="B501">
        <v>44</v>
      </c>
      <c r="C501">
        <v>1</v>
      </c>
      <c r="D501">
        <v>1</v>
      </c>
      <c r="E501">
        <v>1</v>
      </c>
      <c r="F501">
        <v>1</v>
      </c>
      <c r="G501">
        <v>2</v>
      </c>
      <c r="I501">
        <v>2</v>
      </c>
      <c r="J501">
        <v>12.4</v>
      </c>
      <c r="K501">
        <v>0</v>
      </c>
      <c r="L501">
        <v>4</v>
      </c>
      <c r="M501">
        <v>2</v>
      </c>
      <c r="O501">
        <v>10</v>
      </c>
      <c r="P501">
        <v>22380</v>
      </c>
      <c r="Q501">
        <v>2</v>
      </c>
      <c r="R501">
        <v>3</v>
      </c>
      <c r="X501">
        <v>11.2</v>
      </c>
      <c r="Y501">
        <v>8.06</v>
      </c>
      <c r="Z501">
        <v>255</v>
      </c>
      <c r="AA501">
        <v>4</v>
      </c>
      <c r="AB501">
        <v>6.7</v>
      </c>
      <c r="AC501">
        <v>104</v>
      </c>
      <c r="AD501">
        <v>153</v>
      </c>
      <c r="AE501">
        <v>36</v>
      </c>
      <c r="AF501">
        <v>97</v>
      </c>
      <c r="AH501">
        <v>18</v>
      </c>
      <c r="AI501">
        <v>95</v>
      </c>
      <c r="AJ501">
        <v>120</v>
      </c>
      <c r="AK501">
        <v>128</v>
      </c>
      <c r="AL501">
        <v>15</v>
      </c>
    </row>
    <row r="502" spans="2:38" x14ac:dyDescent="0.25">
      <c r="B502">
        <v>25</v>
      </c>
      <c r="C502">
        <v>2</v>
      </c>
      <c r="D502">
        <v>1</v>
      </c>
      <c r="E502">
        <v>1</v>
      </c>
      <c r="F502">
        <v>1</v>
      </c>
      <c r="G502">
        <v>2</v>
      </c>
      <c r="I502">
        <v>3</v>
      </c>
      <c r="J502">
        <v>6.1</v>
      </c>
      <c r="K502">
        <v>1</v>
      </c>
      <c r="L502">
        <v>14</v>
      </c>
      <c r="M502">
        <v>2</v>
      </c>
      <c r="O502">
        <v>9</v>
      </c>
      <c r="P502">
        <v>3150000</v>
      </c>
      <c r="Q502">
        <v>2</v>
      </c>
      <c r="R502">
        <v>3</v>
      </c>
      <c r="X502">
        <v>11.3</v>
      </c>
      <c r="Y502">
        <v>6.59</v>
      </c>
      <c r="Z502">
        <v>220</v>
      </c>
      <c r="AA502">
        <v>1.9</v>
      </c>
      <c r="AB502">
        <v>4.5</v>
      </c>
      <c r="AC502">
        <v>66</v>
      </c>
      <c r="AD502">
        <v>144</v>
      </c>
      <c r="AE502">
        <v>35</v>
      </c>
      <c r="AF502">
        <v>54</v>
      </c>
      <c r="AH502">
        <v>30</v>
      </c>
      <c r="AI502">
        <v>82</v>
      </c>
      <c r="AJ502">
        <v>101</v>
      </c>
      <c r="AK502">
        <v>155</v>
      </c>
      <c r="AL502">
        <v>15</v>
      </c>
    </row>
    <row r="503" spans="2:38" x14ac:dyDescent="0.25">
      <c r="B503">
        <v>52</v>
      </c>
      <c r="C503">
        <v>2</v>
      </c>
      <c r="D503">
        <v>1</v>
      </c>
      <c r="E503">
        <v>1</v>
      </c>
      <c r="F503">
        <v>1</v>
      </c>
      <c r="G503">
        <v>2</v>
      </c>
      <c r="I503">
        <v>2</v>
      </c>
      <c r="J503">
        <v>1.9</v>
      </c>
      <c r="M503">
        <v>2</v>
      </c>
      <c r="O503">
        <v>1784</v>
      </c>
      <c r="P503">
        <v>0</v>
      </c>
      <c r="Q503">
        <v>1</v>
      </c>
      <c r="R503">
        <v>3</v>
      </c>
      <c r="S503">
        <v>2</v>
      </c>
      <c r="T503">
        <v>0</v>
      </c>
      <c r="U503">
        <v>1</v>
      </c>
      <c r="X503">
        <v>7.6</v>
      </c>
      <c r="Y503">
        <v>11.61</v>
      </c>
      <c r="Z503">
        <v>191</v>
      </c>
      <c r="AA503">
        <v>0.8</v>
      </c>
      <c r="AB503">
        <v>8.6</v>
      </c>
      <c r="AC503">
        <v>75</v>
      </c>
      <c r="AD503">
        <v>14</v>
      </c>
      <c r="AL503">
        <v>15</v>
      </c>
    </row>
    <row r="504" spans="2:38" ht="15" customHeight="1" x14ac:dyDescent="0.25">
      <c r="B504">
        <v>33</v>
      </c>
      <c r="C504">
        <v>1</v>
      </c>
      <c r="D504">
        <v>1</v>
      </c>
      <c r="E504">
        <v>1</v>
      </c>
      <c r="F504">
        <v>1</v>
      </c>
      <c r="G504">
        <v>2</v>
      </c>
      <c r="I504">
        <v>2</v>
      </c>
      <c r="J504">
        <v>0.8</v>
      </c>
      <c r="K504">
        <v>2</v>
      </c>
      <c r="L504">
        <v>11</v>
      </c>
      <c r="M504">
        <v>1</v>
      </c>
      <c r="O504">
        <v>3</v>
      </c>
      <c r="P504">
        <v>100</v>
      </c>
      <c r="Q504">
        <v>1</v>
      </c>
      <c r="R504">
        <v>3</v>
      </c>
      <c r="S504">
        <v>10</v>
      </c>
      <c r="T504">
        <v>1</v>
      </c>
      <c r="U504">
        <v>1</v>
      </c>
      <c r="X504">
        <v>10.6</v>
      </c>
      <c r="Y504">
        <v>0.8</v>
      </c>
      <c r="Z504">
        <v>99</v>
      </c>
      <c r="AA504">
        <v>9.6999999999999993</v>
      </c>
      <c r="AB504">
        <v>22.6</v>
      </c>
      <c r="AC504">
        <v>193</v>
      </c>
      <c r="AD504">
        <v>271</v>
      </c>
      <c r="AE504">
        <v>21</v>
      </c>
      <c r="AF504">
        <v>41</v>
      </c>
      <c r="AH504">
        <v>22</v>
      </c>
      <c r="AI504">
        <v>67</v>
      </c>
      <c r="AJ504">
        <v>82</v>
      </c>
      <c r="AK504">
        <v>56</v>
      </c>
      <c r="AL504">
        <v>15</v>
      </c>
    </row>
    <row r="505" spans="2:38" x14ac:dyDescent="0.25">
      <c r="B505">
        <v>45</v>
      </c>
      <c r="C505">
        <v>2</v>
      </c>
      <c r="D505">
        <v>1</v>
      </c>
      <c r="E505">
        <v>2</v>
      </c>
      <c r="F505">
        <v>1</v>
      </c>
      <c r="G505">
        <v>2</v>
      </c>
      <c r="I505">
        <v>2</v>
      </c>
      <c r="J505">
        <v>11.1</v>
      </c>
      <c r="K505">
        <v>1</v>
      </c>
      <c r="L505">
        <v>14</v>
      </c>
      <c r="M505">
        <v>2</v>
      </c>
      <c r="O505">
        <v>4</v>
      </c>
      <c r="Q505">
        <v>1</v>
      </c>
      <c r="R505">
        <v>3</v>
      </c>
      <c r="S505">
        <v>2</v>
      </c>
      <c r="T505">
        <v>0</v>
      </c>
      <c r="U505">
        <v>1</v>
      </c>
      <c r="X505">
        <v>13.6</v>
      </c>
      <c r="Y505">
        <v>6.79</v>
      </c>
      <c r="Z505">
        <v>230</v>
      </c>
      <c r="AA505">
        <v>1.7</v>
      </c>
      <c r="AB505">
        <v>3</v>
      </c>
      <c r="AC505">
        <v>44</v>
      </c>
      <c r="AE505">
        <v>34</v>
      </c>
      <c r="AF505">
        <v>59</v>
      </c>
      <c r="AH505">
        <v>25</v>
      </c>
      <c r="AI505">
        <v>83</v>
      </c>
      <c r="AJ505">
        <v>101</v>
      </c>
      <c r="AK505">
        <v>116</v>
      </c>
      <c r="AL505">
        <v>15</v>
      </c>
    </row>
    <row r="506" spans="2:38" x14ac:dyDescent="0.25">
      <c r="B506">
        <v>28</v>
      </c>
      <c r="C506">
        <v>2</v>
      </c>
      <c r="D506">
        <v>1</v>
      </c>
      <c r="E506">
        <v>1</v>
      </c>
      <c r="F506">
        <v>1</v>
      </c>
      <c r="G506">
        <v>2</v>
      </c>
      <c r="I506">
        <v>1</v>
      </c>
      <c r="J506">
        <v>0.4</v>
      </c>
      <c r="K506">
        <v>0</v>
      </c>
      <c r="L506">
        <v>13</v>
      </c>
      <c r="M506">
        <v>2</v>
      </c>
      <c r="O506">
        <v>614</v>
      </c>
      <c r="P506">
        <v>9725</v>
      </c>
      <c r="Q506">
        <v>2</v>
      </c>
      <c r="R506">
        <v>3</v>
      </c>
      <c r="X506">
        <v>13.6</v>
      </c>
      <c r="Y506">
        <v>11.92</v>
      </c>
      <c r="Z506">
        <v>255</v>
      </c>
      <c r="AA506">
        <v>0.4</v>
      </c>
      <c r="AB506">
        <v>4.8</v>
      </c>
      <c r="AC506">
        <v>53</v>
      </c>
      <c r="AD506">
        <v>72</v>
      </c>
      <c r="AE506">
        <v>34</v>
      </c>
      <c r="AF506">
        <v>126</v>
      </c>
      <c r="AH506">
        <v>8</v>
      </c>
      <c r="AI506">
        <v>93</v>
      </c>
      <c r="AJ506">
        <v>102</v>
      </c>
      <c r="AK506">
        <v>103</v>
      </c>
      <c r="AL506">
        <v>15</v>
      </c>
    </row>
    <row r="507" spans="2:38" x14ac:dyDescent="0.25">
      <c r="B507">
        <v>23</v>
      </c>
      <c r="C507">
        <v>2</v>
      </c>
      <c r="D507">
        <v>1</v>
      </c>
      <c r="E507">
        <v>1</v>
      </c>
      <c r="F507">
        <v>1</v>
      </c>
      <c r="G507">
        <v>2</v>
      </c>
      <c r="I507">
        <v>3</v>
      </c>
      <c r="J507">
        <v>2.1</v>
      </c>
      <c r="K507">
        <v>1</v>
      </c>
      <c r="L507">
        <v>10</v>
      </c>
      <c r="M507">
        <v>2</v>
      </c>
      <c r="O507">
        <v>711</v>
      </c>
      <c r="P507">
        <v>0</v>
      </c>
      <c r="Q507">
        <v>1</v>
      </c>
      <c r="R507">
        <v>3</v>
      </c>
      <c r="S507">
        <v>10</v>
      </c>
      <c r="T507">
        <v>1</v>
      </c>
      <c r="U507">
        <v>1</v>
      </c>
      <c r="X507">
        <v>16</v>
      </c>
      <c r="Y507">
        <v>15.7</v>
      </c>
      <c r="Z507">
        <v>276</v>
      </c>
      <c r="AA507">
        <v>1.1000000000000001</v>
      </c>
      <c r="AB507">
        <v>4.4000000000000004</v>
      </c>
      <c r="AC507">
        <v>66</v>
      </c>
      <c r="AD507">
        <v>13</v>
      </c>
      <c r="AE507">
        <v>44</v>
      </c>
      <c r="AF507">
        <v>40</v>
      </c>
      <c r="AH507">
        <v>28</v>
      </c>
      <c r="AI507">
        <v>50</v>
      </c>
      <c r="AJ507">
        <v>134</v>
      </c>
      <c r="AK507">
        <v>111</v>
      </c>
      <c r="AL507">
        <v>15</v>
      </c>
    </row>
    <row r="508" spans="2:38" x14ac:dyDescent="0.25">
      <c r="B508">
        <v>53</v>
      </c>
      <c r="C508">
        <v>2</v>
      </c>
      <c r="D508">
        <v>2</v>
      </c>
      <c r="E508">
        <v>1</v>
      </c>
      <c r="F508">
        <v>1</v>
      </c>
      <c r="G508">
        <v>2</v>
      </c>
      <c r="I508">
        <v>1</v>
      </c>
      <c r="J508">
        <v>0.5</v>
      </c>
      <c r="K508">
        <v>0</v>
      </c>
      <c r="L508">
        <v>5</v>
      </c>
      <c r="M508">
        <v>2</v>
      </c>
      <c r="O508">
        <v>95</v>
      </c>
      <c r="P508">
        <v>227000</v>
      </c>
      <c r="Q508">
        <v>1</v>
      </c>
      <c r="R508">
        <v>3</v>
      </c>
      <c r="S508">
        <v>2</v>
      </c>
      <c r="T508">
        <v>0</v>
      </c>
      <c r="U508">
        <v>2</v>
      </c>
      <c r="X508">
        <v>11.5</v>
      </c>
      <c r="Y508">
        <v>2.96</v>
      </c>
      <c r="Z508">
        <v>243</v>
      </c>
      <c r="AA508">
        <v>2.7</v>
      </c>
      <c r="AB508">
        <v>3.4</v>
      </c>
      <c r="AC508">
        <v>136</v>
      </c>
      <c r="AE508">
        <v>34</v>
      </c>
      <c r="AF508">
        <v>88</v>
      </c>
      <c r="AH508">
        <v>20</v>
      </c>
      <c r="AI508">
        <v>92</v>
      </c>
      <c r="AJ508">
        <v>137</v>
      </c>
      <c r="AK508">
        <v>110</v>
      </c>
      <c r="AL508">
        <v>15</v>
      </c>
    </row>
    <row r="509" spans="2:38" ht="15" customHeight="1" x14ac:dyDescent="0.25">
      <c r="B509">
        <v>21</v>
      </c>
      <c r="C509">
        <v>2</v>
      </c>
      <c r="D509">
        <v>1</v>
      </c>
      <c r="E509">
        <v>1</v>
      </c>
      <c r="F509">
        <v>1</v>
      </c>
      <c r="G509">
        <v>2</v>
      </c>
      <c r="I509">
        <v>2</v>
      </c>
      <c r="J509">
        <v>11.8</v>
      </c>
      <c r="K509">
        <v>2</v>
      </c>
      <c r="L509">
        <v>6</v>
      </c>
      <c r="M509">
        <v>1</v>
      </c>
      <c r="O509">
        <v>134</v>
      </c>
      <c r="P509">
        <v>100</v>
      </c>
      <c r="Q509">
        <v>1</v>
      </c>
      <c r="R509">
        <v>3</v>
      </c>
      <c r="S509">
        <v>2</v>
      </c>
      <c r="U509">
        <v>1</v>
      </c>
      <c r="X509">
        <v>12.6</v>
      </c>
      <c r="Y509">
        <v>14.45</v>
      </c>
      <c r="Z509">
        <v>438</v>
      </c>
      <c r="AA509">
        <v>2.9</v>
      </c>
      <c r="AB509">
        <v>1.8</v>
      </c>
      <c r="AC509">
        <v>37</v>
      </c>
      <c r="AD509">
        <v>313</v>
      </c>
      <c r="AE509">
        <v>37</v>
      </c>
      <c r="AH509">
        <v>16</v>
      </c>
      <c r="AI509">
        <v>99</v>
      </c>
      <c r="AJ509">
        <v>100</v>
      </c>
      <c r="AK509">
        <v>110</v>
      </c>
      <c r="AL509">
        <v>11</v>
      </c>
    </row>
    <row r="510" spans="2:38" x14ac:dyDescent="0.25">
      <c r="B510">
        <v>40</v>
      </c>
      <c r="C510">
        <v>2</v>
      </c>
      <c r="D510">
        <v>1</v>
      </c>
      <c r="E510">
        <v>1</v>
      </c>
      <c r="F510">
        <v>2</v>
      </c>
      <c r="G510">
        <v>2</v>
      </c>
      <c r="I510">
        <v>2</v>
      </c>
      <c r="J510">
        <v>1.9</v>
      </c>
      <c r="K510">
        <v>0</v>
      </c>
      <c r="L510">
        <v>2</v>
      </c>
      <c r="M510">
        <v>2</v>
      </c>
      <c r="O510">
        <v>266</v>
      </c>
      <c r="Q510">
        <v>1</v>
      </c>
      <c r="R510">
        <v>3</v>
      </c>
      <c r="S510">
        <v>2</v>
      </c>
      <c r="T510">
        <v>0</v>
      </c>
      <c r="U510">
        <v>1</v>
      </c>
      <c r="X510">
        <v>6.5</v>
      </c>
      <c r="Y510">
        <v>4.9800000000000004</v>
      </c>
      <c r="Z510">
        <v>219</v>
      </c>
      <c r="AA510">
        <v>1.7</v>
      </c>
      <c r="AB510">
        <v>2</v>
      </c>
      <c r="AC510">
        <v>64</v>
      </c>
      <c r="AH510">
        <v>17</v>
      </c>
      <c r="AI510">
        <v>100</v>
      </c>
      <c r="AJ510">
        <v>107</v>
      </c>
      <c r="AK510">
        <v>80</v>
      </c>
      <c r="AL510">
        <v>15</v>
      </c>
    </row>
    <row r="511" spans="2:38" x14ac:dyDescent="0.25">
      <c r="B511">
        <v>42</v>
      </c>
      <c r="C511">
        <v>1</v>
      </c>
      <c r="D511">
        <v>1</v>
      </c>
      <c r="E511">
        <v>1</v>
      </c>
      <c r="F511">
        <v>1</v>
      </c>
      <c r="G511">
        <v>2</v>
      </c>
      <c r="I511">
        <v>3</v>
      </c>
      <c r="J511">
        <v>4.0999999999999996</v>
      </c>
      <c r="K511">
        <v>0</v>
      </c>
      <c r="L511">
        <v>6</v>
      </c>
      <c r="M511">
        <v>2</v>
      </c>
      <c r="O511">
        <v>406</v>
      </c>
      <c r="P511">
        <v>1291</v>
      </c>
      <c r="Q511">
        <v>2</v>
      </c>
      <c r="R511">
        <v>2</v>
      </c>
      <c r="X511">
        <v>3</v>
      </c>
      <c r="Y511">
        <v>7</v>
      </c>
      <c r="Z511">
        <v>92</v>
      </c>
      <c r="AA511">
        <v>1.7</v>
      </c>
      <c r="AB511">
        <v>11</v>
      </c>
      <c r="AC511">
        <v>135</v>
      </c>
      <c r="AD511">
        <v>146</v>
      </c>
      <c r="AH511">
        <v>20</v>
      </c>
      <c r="AI511">
        <v>20</v>
      </c>
      <c r="AJ511">
        <v>140</v>
      </c>
      <c r="AK511">
        <v>125</v>
      </c>
      <c r="AL511">
        <v>15</v>
      </c>
    </row>
    <row r="512" spans="2:38" x14ac:dyDescent="0.25">
      <c r="B512">
        <v>42</v>
      </c>
      <c r="C512">
        <v>1</v>
      </c>
      <c r="D512">
        <v>1</v>
      </c>
      <c r="E512">
        <v>1</v>
      </c>
      <c r="F512">
        <v>1</v>
      </c>
      <c r="G512">
        <v>2</v>
      </c>
      <c r="I512">
        <v>3</v>
      </c>
      <c r="J512">
        <v>4</v>
      </c>
      <c r="K512">
        <v>2</v>
      </c>
      <c r="L512">
        <v>7</v>
      </c>
      <c r="M512">
        <v>2</v>
      </c>
      <c r="P512">
        <v>1291</v>
      </c>
      <c r="Q512">
        <v>2</v>
      </c>
      <c r="R512">
        <v>2</v>
      </c>
      <c r="X512">
        <v>3</v>
      </c>
      <c r="Y512">
        <v>7</v>
      </c>
      <c r="Z512">
        <v>92</v>
      </c>
      <c r="AA512">
        <v>1.7</v>
      </c>
      <c r="AB512">
        <v>11</v>
      </c>
      <c r="AC512">
        <v>133</v>
      </c>
      <c r="AD512">
        <v>146</v>
      </c>
      <c r="AE512">
        <v>62</v>
      </c>
      <c r="AH512">
        <v>24</v>
      </c>
      <c r="AI512">
        <v>96</v>
      </c>
      <c r="AJ512">
        <v>95</v>
      </c>
      <c r="AK512">
        <v>110</v>
      </c>
      <c r="AL512">
        <v>15</v>
      </c>
    </row>
    <row r="513" spans="2:38" x14ac:dyDescent="0.25">
      <c r="B513">
        <v>31</v>
      </c>
      <c r="C513">
        <v>2</v>
      </c>
      <c r="D513">
        <v>1</v>
      </c>
      <c r="E513">
        <v>1</v>
      </c>
      <c r="F513">
        <v>1</v>
      </c>
      <c r="G513">
        <v>2</v>
      </c>
      <c r="I513">
        <v>3</v>
      </c>
      <c r="J513">
        <v>3</v>
      </c>
      <c r="K513">
        <v>1</v>
      </c>
      <c r="L513">
        <v>8</v>
      </c>
      <c r="M513">
        <v>2</v>
      </c>
      <c r="O513">
        <v>12</v>
      </c>
      <c r="P513">
        <v>1400000</v>
      </c>
      <c r="Q513">
        <v>2</v>
      </c>
      <c r="R513">
        <v>3</v>
      </c>
      <c r="X513">
        <v>8</v>
      </c>
      <c r="Y513">
        <v>6.8</v>
      </c>
      <c r="Z513">
        <v>278</v>
      </c>
      <c r="AA513">
        <v>2.7</v>
      </c>
      <c r="AB513">
        <v>3.4</v>
      </c>
      <c r="AC513">
        <v>57</v>
      </c>
      <c r="AD513">
        <v>187</v>
      </c>
      <c r="AE513">
        <v>28</v>
      </c>
      <c r="AH513">
        <v>24</v>
      </c>
      <c r="AI513">
        <v>94</v>
      </c>
      <c r="AJ513">
        <v>106</v>
      </c>
      <c r="AK513">
        <v>150</v>
      </c>
      <c r="AL513">
        <v>15</v>
      </c>
    </row>
    <row r="514" spans="2:38" x14ac:dyDescent="0.25">
      <c r="B514">
        <v>50</v>
      </c>
      <c r="C514">
        <v>1</v>
      </c>
      <c r="D514">
        <v>1</v>
      </c>
      <c r="E514">
        <v>2</v>
      </c>
      <c r="F514">
        <v>2</v>
      </c>
      <c r="G514">
        <v>2</v>
      </c>
      <c r="I514">
        <v>1</v>
      </c>
      <c r="J514">
        <v>0.1</v>
      </c>
      <c r="K514">
        <v>0</v>
      </c>
      <c r="L514">
        <v>1</v>
      </c>
      <c r="M514">
        <v>2</v>
      </c>
      <c r="O514">
        <v>613</v>
      </c>
      <c r="P514">
        <v>0</v>
      </c>
      <c r="Q514">
        <v>1</v>
      </c>
      <c r="R514">
        <v>3</v>
      </c>
      <c r="S514">
        <v>5</v>
      </c>
      <c r="T514">
        <v>1</v>
      </c>
      <c r="U514">
        <v>1</v>
      </c>
      <c r="X514">
        <v>11.3</v>
      </c>
      <c r="Y514">
        <v>6.2</v>
      </c>
      <c r="Z514">
        <v>259</v>
      </c>
      <c r="AA514">
        <v>1.6</v>
      </c>
      <c r="AB514">
        <v>13</v>
      </c>
      <c r="AC514">
        <v>253</v>
      </c>
      <c r="AE514">
        <v>40</v>
      </c>
      <c r="AF514">
        <v>16</v>
      </c>
      <c r="AH514">
        <v>16</v>
      </c>
      <c r="AI514">
        <v>99</v>
      </c>
      <c r="AJ514">
        <v>129</v>
      </c>
      <c r="AK514">
        <v>78</v>
      </c>
      <c r="AL514">
        <v>15</v>
      </c>
    </row>
    <row r="515" spans="2:38" x14ac:dyDescent="0.25">
      <c r="B515">
        <v>37</v>
      </c>
      <c r="C515">
        <v>1</v>
      </c>
      <c r="D515">
        <v>1</v>
      </c>
      <c r="E515">
        <v>2</v>
      </c>
      <c r="F515">
        <v>1</v>
      </c>
      <c r="G515">
        <v>2</v>
      </c>
      <c r="I515">
        <v>1</v>
      </c>
      <c r="J515">
        <v>0.1</v>
      </c>
      <c r="K515">
        <v>0</v>
      </c>
      <c r="L515">
        <v>3</v>
      </c>
      <c r="M515">
        <v>2</v>
      </c>
      <c r="P515">
        <v>5290000</v>
      </c>
      <c r="Q515">
        <v>2</v>
      </c>
      <c r="R515">
        <v>3</v>
      </c>
      <c r="X515">
        <v>8.9</v>
      </c>
      <c r="Y515">
        <v>6.09</v>
      </c>
      <c r="Z515">
        <v>185</v>
      </c>
      <c r="AA515">
        <v>4.8</v>
      </c>
      <c r="AE515">
        <v>26</v>
      </c>
      <c r="AF515">
        <v>239</v>
      </c>
      <c r="AH515">
        <v>18</v>
      </c>
      <c r="AI515">
        <v>97</v>
      </c>
      <c r="AJ515">
        <v>119</v>
      </c>
      <c r="AK515">
        <v>134</v>
      </c>
      <c r="AL515">
        <v>15</v>
      </c>
    </row>
    <row r="516" spans="2:38" x14ac:dyDescent="0.25">
      <c r="B516">
        <v>37</v>
      </c>
      <c r="C516">
        <v>1</v>
      </c>
      <c r="D516">
        <v>4</v>
      </c>
      <c r="E516">
        <v>1</v>
      </c>
      <c r="F516">
        <v>1</v>
      </c>
      <c r="G516">
        <v>2</v>
      </c>
      <c r="I516">
        <v>3</v>
      </c>
      <c r="J516">
        <v>1.7</v>
      </c>
      <c r="K516">
        <v>0</v>
      </c>
      <c r="L516">
        <v>3</v>
      </c>
      <c r="M516">
        <v>2</v>
      </c>
      <c r="O516">
        <v>17</v>
      </c>
      <c r="P516">
        <v>189970</v>
      </c>
      <c r="Q516">
        <v>1</v>
      </c>
      <c r="R516">
        <v>3</v>
      </c>
      <c r="S516">
        <v>2</v>
      </c>
      <c r="T516">
        <v>0</v>
      </c>
      <c r="U516">
        <v>2</v>
      </c>
      <c r="X516">
        <v>9.5</v>
      </c>
      <c r="Y516">
        <v>7.56</v>
      </c>
      <c r="Z516">
        <v>114</v>
      </c>
      <c r="AA516">
        <v>1.8</v>
      </c>
      <c r="AB516">
        <v>8.6</v>
      </c>
      <c r="AC516">
        <v>108</v>
      </c>
      <c r="AD516">
        <v>51</v>
      </c>
      <c r="AE516">
        <v>30</v>
      </c>
      <c r="AH516">
        <v>15</v>
      </c>
      <c r="AI516">
        <v>95</v>
      </c>
      <c r="AJ516">
        <v>139</v>
      </c>
      <c r="AK516">
        <v>121</v>
      </c>
      <c r="AL516">
        <v>15</v>
      </c>
    </row>
    <row r="517" spans="2:38" x14ac:dyDescent="0.25">
      <c r="B517">
        <v>39</v>
      </c>
      <c r="C517">
        <v>1</v>
      </c>
      <c r="D517">
        <v>1</v>
      </c>
      <c r="E517">
        <v>2</v>
      </c>
      <c r="F517">
        <v>1</v>
      </c>
      <c r="G517">
        <v>2</v>
      </c>
      <c r="I517">
        <v>1</v>
      </c>
      <c r="J517">
        <v>0.1</v>
      </c>
      <c r="K517">
        <v>0</v>
      </c>
      <c r="L517">
        <v>1</v>
      </c>
      <c r="M517">
        <v>2</v>
      </c>
      <c r="O517">
        <v>233</v>
      </c>
      <c r="P517">
        <v>0</v>
      </c>
      <c r="Q517">
        <v>1</v>
      </c>
      <c r="R517">
        <v>3</v>
      </c>
      <c r="S517">
        <v>11</v>
      </c>
      <c r="T517">
        <v>1</v>
      </c>
      <c r="U517">
        <v>1</v>
      </c>
      <c r="X517">
        <v>15.2</v>
      </c>
      <c r="Y517">
        <v>3.32</v>
      </c>
      <c r="Z517">
        <v>182</v>
      </c>
      <c r="AA517">
        <v>1.1000000000000001</v>
      </c>
      <c r="AB517">
        <v>4.3</v>
      </c>
      <c r="AC517">
        <v>97</v>
      </c>
      <c r="AD517">
        <v>30</v>
      </c>
      <c r="AE517">
        <v>40</v>
      </c>
      <c r="AH517">
        <v>16</v>
      </c>
      <c r="AI517">
        <v>96</v>
      </c>
      <c r="AJ517">
        <v>116</v>
      </c>
      <c r="AK517">
        <v>74</v>
      </c>
      <c r="AL517">
        <v>15</v>
      </c>
    </row>
    <row r="518" spans="2:38" x14ac:dyDescent="0.25">
      <c r="B518">
        <v>22</v>
      </c>
      <c r="C518">
        <v>2</v>
      </c>
      <c r="D518">
        <v>1</v>
      </c>
      <c r="E518">
        <v>1</v>
      </c>
      <c r="F518">
        <v>1</v>
      </c>
      <c r="G518">
        <v>2</v>
      </c>
      <c r="I518">
        <v>3</v>
      </c>
      <c r="J518">
        <v>2.8</v>
      </c>
      <c r="K518">
        <v>0</v>
      </c>
      <c r="L518">
        <v>7</v>
      </c>
      <c r="M518">
        <v>2</v>
      </c>
      <c r="Q518">
        <v>1</v>
      </c>
      <c r="R518">
        <v>3</v>
      </c>
      <c r="S518">
        <v>2</v>
      </c>
      <c r="T518">
        <v>0</v>
      </c>
      <c r="U518">
        <v>1</v>
      </c>
      <c r="X518">
        <v>14.1</v>
      </c>
      <c r="Y518">
        <v>14.55</v>
      </c>
      <c r="Z518">
        <v>171</v>
      </c>
      <c r="AA518">
        <v>1.2</v>
      </c>
      <c r="AB518">
        <v>2.7</v>
      </c>
      <c r="AC518">
        <v>52</v>
      </c>
      <c r="AD518">
        <v>284</v>
      </c>
      <c r="AE518">
        <v>37</v>
      </c>
      <c r="AH518">
        <v>20</v>
      </c>
      <c r="AI518">
        <v>87</v>
      </c>
      <c r="AJ518">
        <v>139</v>
      </c>
      <c r="AK518">
        <v>130</v>
      </c>
      <c r="AL518">
        <v>15</v>
      </c>
    </row>
    <row r="519" spans="2:38" x14ac:dyDescent="0.25">
      <c r="B519">
        <v>20</v>
      </c>
      <c r="C519">
        <v>1</v>
      </c>
      <c r="D519">
        <v>1</v>
      </c>
      <c r="E519">
        <v>1</v>
      </c>
      <c r="F519">
        <v>1</v>
      </c>
      <c r="G519">
        <v>2</v>
      </c>
      <c r="I519">
        <v>3</v>
      </c>
      <c r="J519">
        <v>3.2</v>
      </c>
      <c r="K519">
        <v>1</v>
      </c>
      <c r="L519">
        <v>7</v>
      </c>
      <c r="M519">
        <v>2</v>
      </c>
      <c r="O519">
        <v>18</v>
      </c>
      <c r="P519">
        <v>607100</v>
      </c>
      <c r="Q519">
        <v>1</v>
      </c>
      <c r="R519">
        <v>3</v>
      </c>
      <c r="S519">
        <v>2</v>
      </c>
      <c r="T519">
        <v>0</v>
      </c>
      <c r="U519">
        <v>2</v>
      </c>
      <c r="X519">
        <v>11</v>
      </c>
      <c r="Y519">
        <v>19.59</v>
      </c>
      <c r="Z519">
        <v>187</v>
      </c>
      <c r="AA519">
        <v>1.6</v>
      </c>
      <c r="AB519">
        <v>8.3000000000000007</v>
      </c>
      <c r="AC519">
        <v>198</v>
      </c>
      <c r="AD519">
        <v>128</v>
      </c>
      <c r="AE519">
        <v>30</v>
      </c>
      <c r="AF519">
        <v>113</v>
      </c>
      <c r="AH519">
        <v>22</v>
      </c>
      <c r="AI519">
        <v>92</v>
      </c>
      <c r="AJ519">
        <v>106</v>
      </c>
      <c r="AK519">
        <v>126</v>
      </c>
      <c r="AL519">
        <v>15</v>
      </c>
    </row>
    <row r="520" spans="2:38" x14ac:dyDescent="0.25">
      <c r="B520">
        <v>27</v>
      </c>
      <c r="C520">
        <v>2</v>
      </c>
      <c r="D520">
        <v>1</v>
      </c>
      <c r="E520">
        <v>1</v>
      </c>
      <c r="F520">
        <v>1</v>
      </c>
      <c r="G520">
        <v>2</v>
      </c>
      <c r="I520">
        <v>1</v>
      </c>
      <c r="J520">
        <v>0.2</v>
      </c>
      <c r="K520">
        <v>1</v>
      </c>
      <c r="L520">
        <v>5</v>
      </c>
      <c r="M520">
        <v>2</v>
      </c>
      <c r="O520">
        <v>64</v>
      </c>
      <c r="Q520">
        <v>1</v>
      </c>
      <c r="R520">
        <v>3</v>
      </c>
      <c r="S520">
        <v>2</v>
      </c>
      <c r="T520">
        <v>0</v>
      </c>
      <c r="U520">
        <v>1</v>
      </c>
      <c r="X520">
        <v>10</v>
      </c>
      <c r="Y520">
        <v>6.03</v>
      </c>
      <c r="Z520">
        <v>391</v>
      </c>
      <c r="AA520">
        <v>3.2</v>
      </c>
      <c r="AB520">
        <v>3.4</v>
      </c>
      <c r="AC520">
        <v>79</v>
      </c>
      <c r="AD520">
        <v>37</v>
      </c>
      <c r="AE520">
        <v>29</v>
      </c>
      <c r="AF520">
        <v>32</v>
      </c>
      <c r="AH520">
        <v>24</v>
      </c>
      <c r="AI520">
        <v>97</v>
      </c>
      <c r="AJ520">
        <v>102</v>
      </c>
      <c r="AK520">
        <v>127</v>
      </c>
      <c r="AL520">
        <v>15</v>
      </c>
    </row>
    <row r="521" spans="2:38" x14ac:dyDescent="0.25">
      <c r="B521">
        <v>42</v>
      </c>
      <c r="C521">
        <v>2</v>
      </c>
      <c r="D521">
        <v>1</v>
      </c>
      <c r="E521">
        <v>1</v>
      </c>
      <c r="F521">
        <v>1</v>
      </c>
      <c r="G521">
        <v>2</v>
      </c>
      <c r="I521">
        <v>1</v>
      </c>
      <c r="J521">
        <v>0.3</v>
      </c>
      <c r="K521">
        <v>1</v>
      </c>
      <c r="L521">
        <v>4</v>
      </c>
      <c r="M521">
        <v>2</v>
      </c>
      <c r="O521">
        <v>10</v>
      </c>
      <c r="P521">
        <v>103000</v>
      </c>
      <c r="Q521">
        <v>2</v>
      </c>
      <c r="R521">
        <v>3</v>
      </c>
      <c r="X521">
        <v>11.2</v>
      </c>
      <c r="Y521">
        <v>7.16</v>
      </c>
      <c r="Z521">
        <v>349</v>
      </c>
      <c r="AA521">
        <v>1.9</v>
      </c>
      <c r="AB521">
        <v>24.2</v>
      </c>
      <c r="AC521">
        <v>318</v>
      </c>
      <c r="AD521">
        <v>349</v>
      </c>
      <c r="AE521">
        <v>40</v>
      </c>
      <c r="AF521">
        <v>39</v>
      </c>
      <c r="AH521">
        <v>18</v>
      </c>
      <c r="AI521">
        <v>95</v>
      </c>
      <c r="AJ521">
        <v>96</v>
      </c>
      <c r="AK521">
        <v>107</v>
      </c>
      <c r="AL521">
        <v>15</v>
      </c>
    </row>
    <row r="522" spans="2:38" x14ac:dyDescent="0.25">
      <c r="B522">
        <v>39</v>
      </c>
      <c r="C522">
        <v>2</v>
      </c>
      <c r="D522">
        <v>1</v>
      </c>
      <c r="E522">
        <v>2</v>
      </c>
      <c r="F522">
        <v>1</v>
      </c>
      <c r="G522">
        <v>2</v>
      </c>
      <c r="I522">
        <v>1</v>
      </c>
      <c r="J522">
        <v>0.3</v>
      </c>
      <c r="K522">
        <v>0</v>
      </c>
      <c r="L522">
        <v>10</v>
      </c>
      <c r="M522">
        <v>2</v>
      </c>
      <c r="O522">
        <v>10</v>
      </c>
      <c r="P522">
        <v>44018</v>
      </c>
      <c r="Q522">
        <v>1</v>
      </c>
      <c r="R522">
        <v>3</v>
      </c>
      <c r="S522">
        <v>2</v>
      </c>
      <c r="T522">
        <v>0</v>
      </c>
      <c r="U522">
        <v>2</v>
      </c>
      <c r="X522">
        <v>10.5</v>
      </c>
      <c r="Y522">
        <v>3.27</v>
      </c>
      <c r="Z522">
        <v>298</v>
      </c>
      <c r="AA522">
        <v>1.1000000000000001</v>
      </c>
      <c r="AB522">
        <v>1</v>
      </c>
      <c r="AC522">
        <v>54</v>
      </c>
      <c r="AD522">
        <v>10</v>
      </c>
      <c r="AE522">
        <v>30</v>
      </c>
      <c r="AF522">
        <v>36</v>
      </c>
      <c r="AH522">
        <v>18</v>
      </c>
      <c r="AI522">
        <v>84</v>
      </c>
      <c r="AJ522">
        <v>137</v>
      </c>
      <c r="AK522">
        <v>120</v>
      </c>
      <c r="AL522">
        <v>15</v>
      </c>
    </row>
    <row r="523" spans="2:38" ht="15" customHeight="1" x14ac:dyDescent="0.25">
      <c r="B523">
        <v>42</v>
      </c>
      <c r="C523">
        <v>1</v>
      </c>
      <c r="D523">
        <v>1</v>
      </c>
      <c r="E523">
        <v>1</v>
      </c>
      <c r="F523">
        <v>1</v>
      </c>
      <c r="G523">
        <v>2</v>
      </c>
      <c r="I523">
        <v>2</v>
      </c>
      <c r="J523">
        <v>0.8</v>
      </c>
      <c r="K523">
        <v>1</v>
      </c>
      <c r="L523">
        <v>6</v>
      </c>
      <c r="M523">
        <v>1</v>
      </c>
      <c r="O523">
        <v>25</v>
      </c>
      <c r="P523">
        <v>0</v>
      </c>
      <c r="Q523">
        <v>1</v>
      </c>
      <c r="R523">
        <v>3</v>
      </c>
      <c r="S523">
        <v>2</v>
      </c>
      <c r="T523">
        <v>0</v>
      </c>
      <c r="U523">
        <v>1</v>
      </c>
      <c r="X523">
        <v>13.2</v>
      </c>
      <c r="Y523">
        <v>20.2</v>
      </c>
      <c r="Z523">
        <v>499</v>
      </c>
      <c r="AA523">
        <v>8.6999999999999993</v>
      </c>
      <c r="AB523">
        <v>19.3</v>
      </c>
      <c r="AC523">
        <v>259</v>
      </c>
      <c r="AD523">
        <v>290</v>
      </c>
      <c r="AE523">
        <v>31</v>
      </c>
      <c r="AF523">
        <v>47</v>
      </c>
      <c r="AH523">
        <v>20</v>
      </c>
      <c r="AI523">
        <v>98</v>
      </c>
      <c r="AJ523">
        <v>74</v>
      </c>
      <c r="AK523">
        <v>112</v>
      </c>
      <c r="AL523">
        <v>15</v>
      </c>
    </row>
    <row r="524" spans="2:38" x14ac:dyDescent="0.25">
      <c r="B524">
        <v>29</v>
      </c>
      <c r="C524">
        <v>1</v>
      </c>
      <c r="D524">
        <v>1</v>
      </c>
      <c r="E524">
        <v>2</v>
      </c>
      <c r="F524">
        <v>1</v>
      </c>
      <c r="G524">
        <v>2</v>
      </c>
      <c r="I524">
        <v>2</v>
      </c>
      <c r="J524">
        <v>6.6</v>
      </c>
      <c r="K524">
        <v>1</v>
      </c>
      <c r="L524">
        <v>11</v>
      </c>
      <c r="M524">
        <v>2</v>
      </c>
      <c r="O524">
        <v>8</v>
      </c>
      <c r="Q524">
        <v>2</v>
      </c>
      <c r="R524">
        <v>1</v>
      </c>
      <c r="X524">
        <v>15</v>
      </c>
      <c r="Y524">
        <v>6.63</v>
      </c>
      <c r="Z524">
        <v>447</v>
      </c>
      <c r="AA524">
        <v>1.8</v>
      </c>
      <c r="AB524">
        <v>5.5</v>
      </c>
      <c r="AC524">
        <v>70</v>
      </c>
      <c r="AD524">
        <v>13</v>
      </c>
      <c r="AE524">
        <v>40</v>
      </c>
      <c r="AF524">
        <v>48</v>
      </c>
      <c r="AH524">
        <v>60</v>
      </c>
      <c r="AI524">
        <v>70</v>
      </c>
      <c r="AJ524">
        <v>122</v>
      </c>
      <c r="AK524">
        <v>114</v>
      </c>
      <c r="AL524">
        <v>15</v>
      </c>
    </row>
    <row r="525" spans="2:38" ht="15" customHeight="1" x14ac:dyDescent="0.25">
      <c r="B525">
        <v>65</v>
      </c>
      <c r="C525">
        <v>2</v>
      </c>
      <c r="D525">
        <v>1</v>
      </c>
      <c r="E525">
        <v>1</v>
      </c>
      <c r="F525">
        <v>1</v>
      </c>
      <c r="G525">
        <v>2</v>
      </c>
      <c r="I525">
        <v>2</v>
      </c>
      <c r="J525">
        <v>6.8</v>
      </c>
      <c r="K525">
        <v>1</v>
      </c>
      <c r="L525">
        <v>3</v>
      </c>
      <c r="M525">
        <v>1</v>
      </c>
      <c r="O525">
        <v>284</v>
      </c>
      <c r="P525">
        <v>0</v>
      </c>
      <c r="Q525">
        <v>1</v>
      </c>
      <c r="R525">
        <v>3</v>
      </c>
      <c r="S525">
        <v>9</v>
      </c>
      <c r="T525">
        <v>0</v>
      </c>
      <c r="U525">
        <v>1</v>
      </c>
      <c r="X525">
        <v>9.4</v>
      </c>
      <c r="Y525">
        <v>9.39</v>
      </c>
      <c r="Z525">
        <v>229</v>
      </c>
      <c r="AA525">
        <v>2.8</v>
      </c>
      <c r="AB525">
        <v>19.5</v>
      </c>
      <c r="AC525">
        <v>195</v>
      </c>
      <c r="AD525">
        <v>25</v>
      </c>
      <c r="AE525">
        <v>42</v>
      </c>
      <c r="AF525">
        <v>251</v>
      </c>
      <c r="AH525">
        <v>18</v>
      </c>
      <c r="AI525">
        <v>99</v>
      </c>
      <c r="AJ525">
        <v>98</v>
      </c>
      <c r="AK525">
        <v>77</v>
      </c>
      <c r="AL525">
        <v>15</v>
      </c>
    </row>
    <row r="526" spans="2:38" x14ac:dyDescent="0.25">
      <c r="B526">
        <v>33</v>
      </c>
      <c r="C526">
        <v>2</v>
      </c>
      <c r="D526">
        <v>1</v>
      </c>
      <c r="E526">
        <v>2</v>
      </c>
      <c r="F526">
        <v>1</v>
      </c>
      <c r="G526">
        <v>2</v>
      </c>
      <c r="I526">
        <v>2</v>
      </c>
      <c r="J526">
        <v>9.9</v>
      </c>
      <c r="K526">
        <v>0</v>
      </c>
      <c r="L526">
        <v>4</v>
      </c>
      <c r="M526">
        <v>2</v>
      </c>
      <c r="O526">
        <v>206</v>
      </c>
      <c r="P526">
        <v>0</v>
      </c>
      <c r="Q526">
        <v>1</v>
      </c>
      <c r="R526">
        <v>3</v>
      </c>
      <c r="S526">
        <v>2</v>
      </c>
      <c r="T526">
        <v>1</v>
      </c>
      <c r="U526">
        <v>1</v>
      </c>
      <c r="X526">
        <v>11.3</v>
      </c>
      <c r="Y526">
        <v>17.899999999999999</v>
      </c>
      <c r="Z526">
        <v>547</v>
      </c>
      <c r="AA526">
        <v>0.9</v>
      </c>
      <c r="AB526">
        <v>2.5</v>
      </c>
      <c r="AC526">
        <v>38</v>
      </c>
      <c r="AD526">
        <v>255</v>
      </c>
      <c r="AE526">
        <v>36</v>
      </c>
      <c r="AF526">
        <v>54</v>
      </c>
      <c r="AH526">
        <v>16</v>
      </c>
      <c r="AI526">
        <v>98</v>
      </c>
      <c r="AJ526">
        <v>112</v>
      </c>
      <c r="AK526">
        <v>119</v>
      </c>
      <c r="AL526">
        <v>15</v>
      </c>
    </row>
    <row r="527" spans="2:38" x14ac:dyDescent="0.25">
      <c r="B527">
        <v>43</v>
      </c>
      <c r="C527">
        <v>1</v>
      </c>
      <c r="D527">
        <v>1</v>
      </c>
      <c r="E527">
        <v>1</v>
      </c>
      <c r="F527">
        <v>1</v>
      </c>
      <c r="G527">
        <v>2</v>
      </c>
      <c r="I527">
        <v>3</v>
      </c>
      <c r="J527">
        <v>2.8</v>
      </c>
      <c r="K527">
        <v>1</v>
      </c>
      <c r="L527">
        <v>7</v>
      </c>
      <c r="M527">
        <v>2</v>
      </c>
      <c r="O527">
        <v>59</v>
      </c>
      <c r="P527">
        <v>1710000</v>
      </c>
      <c r="Q527">
        <v>1</v>
      </c>
      <c r="R527">
        <v>3</v>
      </c>
      <c r="S527">
        <v>2</v>
      </c>
      <c r="T527">
        <v>0</v>
      </c>
      <c r="U527">
        <v>2</v>
      </c>
      <c r="X527">
        <v>13.1</v>
      </c>
      <c r="Y527">
        <v>9.74</v>
      </c>
      <c r="Z527">
        <v>193</v>
      </c>
      <c r="AA527">
        <v>1.8</v>
      </c>
      <c r="AB527">
        <v>5.0999999999999996</v>
      </c>
      <c r="AC527">
        <v>111</v>
      </c>
      <c r="AD527">
        <v>69</v>
      </c>
      <c r="AE527">
        <v>42</v>
      </c>
      <c r="AF527">
        <v>36</v>
      </c>
      <c r="AH527">
        <v>22</v>
      </c>
      <c r="AI527">
        <v>95</v>
      </c>
      <c r="AJ527">
        <v>104</v>
      </c>
      <c r="AK527">
        <v>102</v>
      </c>
      <c r="AL527">
        <v>15</v>
      </c>
    </row>
    <row r="528" spans="2:38" x14ac:dyDescent="0.25">
      <c r="B528">
        <v>39</v>
      </c>
      <c r="C528">
        <v>2</v>
      </c>
      <c r="D528">
        <v>1</v>
      </c>
      <c r="E528">
        <v>1</v>
      </c>
      <c r="F528">
        <v>1</v>
      </c>
      <c r="G528">
        <v>2</v>
      </c>
      <c r="I528">
        <v>1</v>
      </c>
      <c r="J528">
        <v>0.7</v>
      </c>
      <c r="K528">
        <v>0</v>
      </c>
      <c r="L528">
        <v>3</v>
      </c>
      <c r="M528">
        <v>2</v>
      </c>
      <c r="O528">
        <v>381</v>
      </c>
      <c r="P528">
        <v>0</v>
      </c>
      <c r="Q528">
        <v>1</v>
      </c>
      <c r="R528">
        <v>3</v>
      </c>
      <c r="S528">
        <v>2</v>
      </c>
      <c r="T528">
        <v>0</v>
      </c>
      <c r="U528">
        <v>1</v>
      </c>
      <c r="X528">
        <v>13.9</v>
      </c>
      <c r="Y528">
        <v>4.7300000000000004</v>
      </c>
      <c r="Z528">
        <v>229</v>
      </c>
      <c r="AA528">
        <v>1.7</v>
      </c>
      <c r="AB528">
        <v>2.2000000000000002</v>
      </c>
      <c r="AC528">
        <v>44</v>
      </c>
      <c r="AD528">
        <v>10</v>
      </c>
      <c r="AE528">
        <v>48</v>
      </c>
      <c r="AF528">
        <v>51</v>
      </c>
      <c r="AH528">
        <v>18</v>
      </c>
      <c r="AI528">
        <v>95</v>
      </c>
      <c r="AJ528">
        <v>147</v>
      </c>
      <c r="AK528">
        <v>112</v>
      </c>
      <c r="AL528">
        <v>15</v>
      </c>
    </row>
    <row r="529" spans="2:38" x14ac:dyDescent="0.25">
      <c r="B529">
        <v>26</v>
      </c>
      <c r="C529">
        <v>2</v>
      </c>
      <c r="D529">
        <v>1</v>
      </c>
      <c r="E529">
        <v>1</v>
      </c>
      <c r="F529">
        <v>1</v>
      </c>
      <c r="G529">
        <v>2</v>
      </c>
      <c r="I529">
        <v>1</v>
      </c>
      <c r="J529">
        <v>0.5</v>
      </c>
      <c r="K529">
        <v>0</v>
      </c>
      <c r="L529">
        <v>4</v>
      </c>
      <c r="M529">
        <v>2</v>
      </c>
      <c r="O529">
        <v>27</v>
      </c>
      <c r="P529">
        <v>289000</v>
      </c>
      <c r="Q529">
        <v>1</v>
      </c>
      <c r="R529">
        <v>3</v>
      </c>
      <c r="S529">
        <v>2</v>
      </c>
      <c r="T529">
        <v>0</v>
      </c>
      <c r="U529">
        <v>2</v>
      </c>
      <c r="X529">
        <v>6.5</v>
      </c>
      <c r="Y529">
        <v>20.47</v>
      </c>
      <c r="Z529">
        <v>683</v>
      </c>
      <c r="AA529">
        <v>2.1</v>
      </c>
      <c r="AB529">
        <v>3.1</v>
      </c>
      <c r="AC529">
        <v>54</v>
      </c>
      <c r="AD529">
        <v>200</v>
      </c>
      <c r="AE529">
        <v>23</v>
      </c>
      <c r="AF529">
        <v>19</v>
      </c>
      <c r="AH529">
        <v>18</v>
      </c>
      <c r="AI529">
        <v>100</v>
      </c>
      <c r="AJ529">
        <v>113</v>
      </c>
      <c r="AK529">
        <v>149</v>
      </c>
      <c r="AL529">
        <v>15</v>
      </c>
    </row>
    <row r="530" spans="2:38" x14ac:dyDescent="0.25">
      <c r="B530">
        <v>57</v>
      </c>
      <c r="C530">
        <v>1</v>
      </c>
      <c r="D530">
        <v>1</v>
      </c>
      <c r="E530">
        <v>2</v>
      </c>
      <c r="F530">
        <v>1</v>
      </c>
      <c r="G530">
        <v>2</v>
      </c>
      <c r="I530">
        <v>3</v>
      </c>
      <c r="J530">
        <v>2.9</v>
      </c>
      <c r="K530">
        <v>1</v>
      </c>
      <c r="M530">
        <v>2</v>
      </c>
      <c r="O530">
        <v>11</v>
      </c>
      <c r="P530">
        <v>461000</v>
      </c>
      <c r="Q530">
        <v>2</v>
      </c>
      <c r="R530">
        <v>3</v>
      </c>
      <c r="Y530">
        <v>10.029999999999999</v>
      </c>
      <c r="AA530">
        <v>1.9</v>
      </c>
      <c r="AB530">
        <v>9.6999999999999993</v>
      </c>
      <c r="AC530">
        <v>85</v>
      </c>
      <c r="AD530">
        <v>338</v>
      </c>
      <c r="AE530">
        <v>32</v>
      </c>
      <c r="AF530">
        <v>33</v>
      </c>
      <c r="AH530">
        <v>46</v>
      </c>
      <c r="AL530">
        <v>15</v>
      </c>
    </row>
    <row r="531" spans="2:38" x14ac:dyDescent="0.25">
      <c r="B531">
        <v>33</v>
      </c>
      <c r="C531">
        <v>2</v>
      </c>
      <c r="D531">
        <v>1</v>
      </c>
      <c r="E531">
        <v>1</v>
      </c>
      <c r="F531">
        <v>2</v>
      </c>
      <c r="G531">
        <v>2</v>
      </c>
      <c r="I531">
        <v>2</v>
      </c>
      <c r="J531">
        <v>8.9</v>
      </c>
      <c r="K531">
        <v>0</v>
      </c>
      <c r="L531">
        <v>2</v>
      </c>
      <c r="M531">
        <v>2</v>
      </c>
      <c r="O531">
        <v>534</v>
      </c>
      <c r="P531">
        <v>64</v>
      </c>
      <c r="Q531">
        <v>1</v>
      </c>
      <c r="R531">
        <v>3</v>
      </c>
      <c r="S531">
        <v>10</v>
      </c>
      <c r="T531">
        <v>1</v>
      </c>
      <c r="U531">
        <v>1</v>
      </c>
      <c r="X531">
        <v>5.4</v>
      </c>
      <c r="Y531">
        <v>29.69</v>
      </c>
      <c r="Z531">
        <v>635</v>
      </c>
      <c r="AA531">
        <v>2</v>
      </c>
      <c r="AB531">
        <v>3.6</v>
      </c>
      <c r="AC531">
        <v>56</v>
      </c>
      <c r="AD531">
        <v>29</v>
      </c>
      <c r="AE531">
        <v>36</v>
      </c>
      <c r="AF531">
        <v>55</v>
      </c>
      <c r="AH531">
        <v>16</v>
      </c>
      <c r="AI531">
        <v>98</v>
      </c>
      <c r="AJ531">
        <v>138</v>
      </c>
      <c r="AK531">
        <v>107</v>
      </c>
      <c r="AL531">
        <v>15</v>
      </c>
    </row>
    <row r="532" spans="2:38" x14ac:dyDescent="0.25">
      <c r="B532">
        <v>40</v>
      </c>
      <c r="C532">
        <v>1</v>
      </c>
      <c r="D532">
        <v>1</v>
      </c>
      <c r="E532">
        <v>2</v>
      </c>
      <c r="F532">
        <v>1</v>
      </c>
      <c r="G532">
        <v>2</v>
      </c>
      <c r="I532">
        <v>3</v>
      </c>
      <c r="J532">
        <v>3.5</v>
      </c>
      <c r="K532">
        <v>0</v>
      </c>
      <c r="L532">
        <v>8</v>
      </c>
      <c r="M532">
        <v>2</v>
      </c>
      <c r="O532">
        <v>116</v>
      </c>
      <c r="P532">
        <v>8900</v>
      </c>
      <c r="Q532">
        <v>1</v>
      </c>
      <c r="R532">
        <v>3</v>
      </c>
      <c r="S532">
        <v>11</v>
      </c>
      <c r="T532">
        <v>1</v>
      </c>
      <c r="U532">
        <v>1</v>
      </c>
      <c r="X532">
        <v>12.5</v>
      </c>
      <c r="Y532">
        <v>11.28</v>
      </c>
      <c r="Z532">
        <v>280</v>
      </c>
      <c r="AA532">
        <v>1</v>
      </c>
      <c r="AB532">
        <v>1.8</v>
      </c>
      <c r="AC532">
        <v>64</v>
      </c>
      <c r="AD532">
        <v>190</v>
      </c>
      <c r="AE532">
        <v>36</v>
      </c>
      <c r="AF532">
        <v>23</v>
      </c>
      <c r="AH532">
        <v>18</v>
      </c>
      <c r="AI532">
        <v>81</v>
      </c>
      <c r="AJ532">
        <v>126</v>
      </c>
      <c r="AK532">
        <v>120</v>
      </c>
      <c r="AL532">
        <v>15</v>
      </c>
    </row>
    <row r="533" spans="2:38" x14ac:dyDescent="0.25">
      <c r="B533">
        <v>26</v>
      </c>
      <c r="C533">
        <v>1</v>
      </c>
      <c r="D533">
        <v>1</v>
      </c>
      <c r="E533">
        <v>1</v>
      </c>
      <c r="F533">
        <v>1</v>
      </c>
      <c r="G533">
        <v>2</v>
      </c>
      <c r="I533">
        <v>2</v>
      </c>
      <c r="J533">
        <v>17.8</v>
      </c>
      <c r="K533">
        <v>0</v>
      </c>
      <c r="L533">
        <v>1</v>
      </c>
      <c r="M533">
        <v>2</v>
      </c>
      <c r="O533">
        <v>9</v>
      </c>
      <c r="P533">
        <v>37</v>
      </c>
      <c r="Q533">
        <v>1</v>
      </c>
      <c r="R533">
        <v>3</v>
      </c>
      <c r="S533">
        <v>2</v>
      </c>
      <c r="T533">
        <v>0</v>
      </c>
      <c r="U533">
        <v>1</v>
      </c>
      <c r="X533">
        <v>8.8000000000000007</v>
      </c>
      <c r="Y533">
        <v>7.79</v>
      </c>
      <c r="Z533">
        <v>162</v>
      </c>
      <c r="AA533">
        <v>1.2</v>
      </c>
      <c r="AB533">
        <v>39</v>
      </c>
      <c r="AC533">
        <v>878</v>
      </c>
      <c r="AD533">
        <v>110</v>
      </c>
      <c r="AE533">
        <v>33</v>
      </c>
      <c r="AF533">
        <v>32</v>
      </c>
      <c r="AH533">
        <v>12</v>
      </c>
      <c r="AI533">
        <v>99</v>
      </c>
      <c r="AJ533">
        <v>132</v>
      </c>
      <c r="AK533">
        <v>71</v>
      </c>
      <c r="AL533">
        <v>15</v>
      </c>
    </row>
    <row r="534" spans="2:38" ht="15" customHeight="1" x14ac:dyDescent="0.25">
      <c r="B534">
        <v>60</v>
      </c>
      <c r="C534">
        <v>1</v>
      </c>
      <c r="D534">
        <v>1</v>
      </c>
      <c r="E534">
        <v>2</v>
      </c>
      <c r="F534">
        <v>1</v>
      </c>
      <c r="G534">
        <v>2</v>
      </c>
      <c r="I534">
        <v>2</v>
      </c>
      <c r="J534">
        <v>3.1</v>
      </c>
      <c r="K534">
        <v>1</v>
      </c>
      <c r="L534">
        <v>11</v>
      </c>
      <c r="M534">
        <v>1</v>
      </c>
      <c r="O534">
        <v>78</v>
      </c>
      <c r="P534">
        <v>66</v>
      </c>
      <c r="Q534">
        <v>1</v>
      </c>
      <c r="R534">
        <v>3</v>
      </c>
      <c r="S534">
        <v>2</v>
      </c>
      <c r="T534">
        <v>0</v>
      </c>
      <c r="U534">
        <v>1</v>
      </c>
      <c r="X534">
        <v>14.2</v>
      </c>
      <c r="Y534">
        <v>10.11</v>
      </c>
      <c r="Z534">
        <v>324</v>
      </c>
      <c r="AA534">
        <v>3.7</v>
      </c>
      <c r="AB534">
        <v>4.4000000000000004</v>
      </c>
      <c r="AC534">
        <v>54</v>
      </c>
      <c r="AD534">
        <v>58</v>
      </c>
      <c r="AE534">
        <v>41</v>
      </c>
      <c r="AF534">
        <v>34</v>
      </c>
      <c r="AH534">
        <v>40</v>
      </c>
      <c r="AI534">
        <v>80</v>
      </c>
      <c r="AJ534">
        <v>192</v>
      </c>
      <c r="AK534">
        <v>137</v>
      </c>
      <c r="AL534">
        <v>15</v>
      </c>
    </row>
    <row r="535" spans="2:38" x14ac:dyDescent="0.25">
      <c r="B535">
        <v>61</v>
      </c>
      <c r="C535">
        <v>1</v>
      </c>
      <c r="D535">
        <v>2</v>
      </c>
      <c r="E535">
        <v>1</v>
      </c>
      <c r="F535">
        <v>1</v>
      </c>
      <c r="G535">
        <v>2</v>
      </c>
      <c r="I535">
        <v>2</v>
      </c>
      <c r="J535">
        <v>3.5</v>
      </c>
      <c r="K535">
        <v>1</v>
      </c>
      <c r="L535">
        <v>11</v>
      </c>
      <c r="M535">
        <v>2</v>
      </c>
      <c r="O535">
        <v>275</v>
      </c>
      <c r="P535">
        <v>0</v>
      </c>
      <c r="Q535">
        <v>2</v>
      </c>
      <c r="R535">
        <v>1</v>
      </c>
      <c r="X535">
        <v>18.600000000000001</v>
      </c>
      <c r="Y535">
        <v>18.8</v>
      </c>
      <c r="Z535">
        <v>283</v>
      </c>
      <c r="AA535">
        <v>1.8</v>
      </c>
      <c r="AB535">
        <v>6.6</v>
      </c>
      <c r="AC535">
        <v>77</v>
      </c>
      <c r="AD535">
        <v>471</v>
      </c>
      <c r="AE535">
        <v>41</v>
      </c>
      <c r="AF535">
        <v>25</v>
      </c>
      <c r="AH535">
        <v>28</v>
      </c>
      <c r="AI535">
        <v>87</v>
      </c>
      <c r="AJ535">
        <v>166</v>
      </c>
      <c r="AK535">
        <v>141</v>
      </c>
      <c r="AL535">
        <v>15</v>
      </c>
    </row>
    <row r="536" spans="2:38" x14ac:dyDescent="0.25">
      <c r="B536">
        <v>53</v>
      </c>
      <c r="C536">
        <v>2</v>
      </c>
      <c r="D536">
        <v>1</v>
      </c>
      <c r="E536">
        <v>1</v>
      </c>
      <c r="F536">
        <v>1</v>
      </c>
      <c r="G536">
        <v>2</v>
      </c>
      <c r="I536">
        <v>2</v>
      </c>
      <c r="J536">
        <v>15</v>
      </c>
      <c r="K536">
        <v>0</v>
      </c>
      <c r="L536">
        <v>3</v>
      </c>
      <c r="M536">
        <v>2</v>
      </c>
      <c r="O536">
        <v>134</v>
      </c>
      <c r="P536">
        <v>5780000</v>
      </c>
      <c r="Q536">
        <v>2</v>
      </c>
      <c r="R536">
        <v>1</v>
      </c>
      <c r="X536">
        <v>10.6</v>
      </c>
      <c r="Y536">
        <v>4.75</v>
      </c>
      <c r="Z536">
        <v>256</v>
      </c>
      <c r="AA536">
        <v>0.6</v>
      </c>
      <c r="AB536">
        <v>6.5</v>
      </c>
      <c r="AC536">
        <v>49</v>
      </c>
      <c r="AD536">
        <v>10</v>
      </c>
      <c r="AE536">
        <v>32</v>
      </c>
      <c r="AF536">
        <v>51</v>
      </c>
      <c r="AH536">
        <v>16</v>
      </c>
      <c r="AI536">
        <v>96</v>
      </c>
      <c r="AJ536">
        <v>109</v>
      </c>
      <c r="AK536">
        <v>120</v>
      </c>
      <c r="AL536">
        <v>15</v>
      </c>
    </row>
    <row r="537" spans="2:38" x14ac:dyDescent="0.25">
      <c r="B537">
        <v>36</v>
      </c>
      <c r="C537">
        <v>2</v>
      </c>
      <c r="D537">
        <v>1</v>
      </c>
      <c r="E537">
        <v>1</v>
      </c>
      <c r="F537">
        <v>2</v>
      </c>
      <c r="G537">
        <v>2</v>
      </c>
      <c r="I537">
        <v>2</v>
      </c>
      <c r="J537">
        <v>13.1</v>
      </c>
      <c r="K537">
        <v>0</v>
      </c>
      <c r="L537">
        <v>7</v>
      </c>
      <c r="M537">
        <v>2</v>
      </c>
      <c r="O537">
        <v>15</v>
      </c>
      <c r="P537">
        <v>21100</v>
      </c>
      <c r="Q537">
        <v>1</v>
      </c>
      <c r="R537">
        <v>3</v>
      </c>
      <c r="S537">
        <v>2</v>
      </c>
      <c r="T537">
        <v>0</v>
      </c>
      <c r="U537">
        <v>1</v>
      </c>
      <c r="X537">
        <v>7.1</v>
      </c>
      <c r="Y537">
        <v>7.47</v>
      </c>
      <c r="Z537">
        <v>249</v>
      </c>
      <c r="AA537">
        <v>2</v>
      </c>
      <c r="AB537">
        <v>43</v>
      </c>
      <c r="AC537">
        <v>990</v>
      </c>
      <c r="AD537">
        <v>349</v>
      </c>
      <c r="AE537">
        <v>32</v>
      </c>
      <c r="AF537">
        <v>37</v>
      </c>
      <c r="AH537">
        <v>19</v>
      </c>
      <c r="AI537">
        <v>90</v>
      </c>
      <c r="AJ537">
        <v>110</v>
      </c>
      <c r="AK537">
        <v>101</v>
      </c>
      <c r="AL537">
        <v>15</v>
      </c>
    </row>
    <row r="538" spans="2:38" x14ac:dyDescent="0.25">
      <c r="B538">
        <v>36</v>
      </c>
      <c r="C538">
        <v>2</v>
      </c>
      <c r="D538">
        <v>1</v>
      </c>
      <c r="E538">
        <v>1</v>
      </c>
      <c r="F538">
        <v>2</v>
      </c>
      <c r="G538">
        <v>2</v>
      </c>
      <c r="I538">
        <v>2</v>
      </c>
      <c r="J538">
        <v>5.5</v>
      </c>
      <c r="M538">
        <v>2</v>
      </c>
      <c r="O538">
        <v>144</v>
      </c>
      <c r="P538">
        <v>2100000</v>
      </c>
      <c r="Q538">
        <v>2</v>
      </c>
      <c r="R538">
        <v>3</v>
      </c>
      <c r="X538">
        <v>11.6</v>
      </c>
      <c r="Y538">
        <v>18.05</v>
      </c>
      <c r="Z538">
        <v>199</v>
      </c>
      <c r="AA538">
        <v>1.9</v>
      </c>
      <c r="AB538">
        <v>4.7</v>
      </c>
      <c r="AC538">
        <v>67</v>
      </c>
      <c r="AD538">
        <v>158</v>
      </c>
      <c r="AE538">
        <v>27</v>
      </c>
      <c r="AF538">
        <v>34</v>
      </c>
      <c r="AL538">
        <v>15</v>
      </c>
    </row>
    <row r="539" spans="2:38" x14ac:dyDescent="0.25">
      <c r="B539">
        <v>33</v>
      </c>
      <c r="C539">
        <v>2</v>
      </c>
      <c r="D539">
        <v>1</v>
      </c>
      <c r="E539">
        <v>1</v>
      </c>
      <c r="F539">
        <v>1</v>
      </c>
      <c r="G539">
        <v>2</v>
      </c>
      <c r="I539">
        <v>2</v>
      </c>
      <c r="J539">
        <v>7.5</v>
      </c>
      <c r="K539">
        <v>0</v>
      </c>
      <c r="L539">
        <v>5</v>
      </c>
      <c r="M539">
        <v>2</v>
      </c>
      <c r="O539">
        <v>267</v>
      </c>
      <c r="P539">
        <v>0</v>
      </c>
      <c r="Q539">
        <v>1</v>
      </c>
      <c r="R539">
        <v>3</v>
      </c>
      <c r="S539">
        <v>10</v>
      </c>
      <c r="T539">
        <v>0</v>
      </c>
      <c r="U539">
        <v>1</v>
      </c>
      <c r="X539">
        <v>3.7</v>
      </c>
      <c r="Y539">
        <v>42</v>
      </c>
      <c r="Z539">
        <v>81</v>
      </c>
      <c r="AA539">
        <v>6.7</v>
      </c>
      <c r="AB539">
        <v>9.6</v>
      </c>
      <c r="AC539">
        <v>149</v>
      </c>
      <c r="AD539">
        <v>38</v>
      </c>
      <c r="AE539">
        <v>26</v>
      </c>
      <c r="AH539">
        <v>16</v>
      </c>
      <c r="AI539">
        <v>96</v>
      </c>
      <c r="AJ539">
        <v>79</v>
      </c>
      <c r="AK539">
        <v>130</v>
      </c>
      <c r="AL539">
        <v>15</v>
      </c>
    </row>
    <row r="540" spans="2:38" x14ac:dyDescent="0.25">
      <c r="B540">
        <v>44</v>
      </c>
      <c r="C540">
        <v>1</v>
      </c>
      <c r="D540">
        <v>3</v>
      </c>
      <c r="E540">
        <v>2</v>
      </c>
      <c r="F540">
        <v>1</v>
      </c>
      <c r="G540">
        <v>2</v>
      </c>
      <c r="I540">
        <v>1</v>
      </c>
      <c r="J540">
        <v>1.9</v>
      </c>
      <c r="K540">
        <v>0</v>
      </c>
      <c r="L540">
        <v>0</v>
      </c>
      <c r="M540">
        <v>2</v>
      </c>
      <c r="O540">
        <v>557</v>
      </c>
      <c r="P540">
        <v>0</v>
      </c>
      <c r="Q540">
        <v>1</v>
      </c>
      <c r="R540">
        <v>3</v>
      </c>
      <c r="S540">
        <v>6</v>
      </c>
      <c r="T540">
        <v>0</v>
      </c>
      <c r="U540">
        <v>1</v>
      </c>
      <c r="X540">
        <v>16.600000000000001</v>
      </c>
      <c r="Y540">
        <v>5.41</v>
      </c>
      <c r="Z540">
        <v>493</v>
      </c>
      <c r="AA540">
        <v>2</v>
      </c>
      <c r="AB540">
        <v>3.1</v>
      </c>
      <c r="AC540">
        <v>73</v>
      </c>
      <c r="AD540">
        <v>55</v>
      </c>
      <c r="AE540">
        <v>44</v>
      </c>
      <c r="AF540">
        <v>40</v>
      </c>
      <c r="AH540">
        <v>14</v>
      </c>
      <c r="AI540">
        <v>94</v>
      </c>
      <c r="AJ540">
        <v>176</v>
      </c>
      <c r="AK540">
        <v>87</v>
      </c>
      <c r="AL540">
        <v>15</v>
      </c>
    </row>
    <row r="541" spans="2:38" x14ac:dyDescent="0.25">
      <c r="B541">
        <v>26</v>
      </c>
      <c r="C541">
        <v>2</v>
      </c>
      <c r="D541">
        <v>1</v>
      </c>
      <c r="E541">
        <v>1</v>
      </c>
      <c r="F541">
        <v>1</v>
      </c>
      <c r="G541">
        <v>2</v>
      </c>
      <c r="I541">
        <v>2</v>
      </c>
      <c r="J541">
        <v>9.6999999999999993</v>
      </c>
      <c r="K541">
        <v>1</v>
      </c>
      <c r="L541">
        <v>10</v>
      </c>
      <c r="M541">
        <v>2</v>
      </c>
      <c r="O541">
        <v>532</v>
      </c>
      <c r="P541">
        <v>413000</v>
      </c>
      <c r="Q541">
        <v>2</v>
      </c>
      <c r="R541">
        <v>1</v>
      </c>
      <c r="X541">
        <v>8.1999999999999993</v>
      </c>
      <c r="Y541">
        <v>17.190000000000001</v>
      </c>
      <c r="Z541">
        <v>296</v>
      </c>
      <c r="AA541">
        <v>1.5</v>
      </c>
      <c r="AB541">
        <v>6.8</v>
      </c>
      <c r="AC541">
        <v>47</v>
      </c>
      <c r="AD541">
        <v>206</v>
      </c>
      <c r="AE541">
        <v>22</v>
      </c>
      <c r="AF541">
        <v>24</v>
      </c>
      <c r="AH541">
        <v>16</v>
      </c>
      <c r="AI541">
        <v>86</v>
      </c>
      <c r="AJ541">
        <v>98</v>
      </c>
      <c r="AK541">
        <v>146</v>
      </c>
      <c r="AL541">
        <v>15</v>
      </c>
    </row>
    <row r="542" spans="2:38" x14ac:dyDescent="0.25">
      <c r="B542">
        <v>46</v>
      </c>
      <c r="C542">
        <v>2</v>
      </c>
      <c r="D542">
        <v>1</v>
      </c>
      <c r="E542">
        <v>1</v>
      </c>
      <c r="F542">
        <v>1</v>
      </c>
      <c r="G542">
        <v>2</v>
      </c>
      <c r="I542">
        <v>2</v>
      </c>
      <c r="J542">
        <v>7.8</v>
      </c>
      <c r="K542">
        <v>0</v>
      </c>
      <c r="L542">
        <v>5</v>
      </c>
      <c r="M542">
        <v>2</v>
      </c>
      <c r="O542">
        <v>42</v>
      </c>
      <c r="P542">
        <v>6260</v>
      </c>
      <c r="Q542">
        <v>1</v>
      </c>
      <c r="R542">
        <v>3</v>
      </c>
      <c r="S542">
        <v>2</v>
      </c>
      <c r="T542">
        <v>1</v>
      </c>
      <c r="U542">
        <v>1</v>
      </c>
      <c r="X542">
        <v>11.3</v>
      </c>
      <c r="Y542">
        <v>13.84</v>
      </c>
      <c r="Z542">
        <v>290</v>
      </c>
      <c r="AA542">
        <v>2</v>
      </c>
      <c r="AB542">
        <v>5.0999999999999996</v>
      </c>
      <c r="AC542">
        <v>68</v>
      </c>
      <c r="AD542">
        <v>110</v>
      </c>
      <c r="AE542">
        <v>38</v>
      </c>
      <c r="AF542">
        <v>21</v>
      </c>
      <c r="AH542">
        <v>18</v>
      </c>
      <c r="AI542">
        <v>94</v>
      </c>
      <c r="AJ542">
        <v>116</v>
      </c>
      <c r="AK542">
        <v>117</v>
      </c>
      <c r="AL542">
        <v>15</v>
      </c>
    </row>
    <row r="543" spans="2:38" x14ac:dyDescent="0.25">
      <c r="B543">
        <v>40</v>
      </c>
      <c r="C543">
        <v>2</v>
      </c>
      <c r="D543">
        <v>1</v>
      </c>
      <c r="E543">
        <v>2</v>
      </c>
      <c r="F543">
        <v>1</v>
      </c>
      <c r="G543">
        <v>2</v>
      </c>
      <c r="I543">
        <v>3</v>
      </c>
      <c r="J543">
        <v>3.1</v>
      </c>
      <c r="K543">
        <v>1</v>
      </c>
      <c r="L543">
        <v>8</v>
      </c>
      <c r="M543">
        <v>2</v>
      </c>
      <c r="O543">
        <v>190</v>
      </c>
      <c r="P543">
        <v>424000</v>
      </c>
      <c r="Q543">
        <v>2</v>
      </c>
      <c r="R543">
        <v>3</v>
      </c>
      <c r="X543">
        <v>12</v>
      </c>
      <c r="Y543">
        <v>6.99</v>
      </c>
      <c r="Z543">
        <v>327</v>
      </c>
      <c r="AA543">
        <v>1.4</v>
      </c>
      <c r="AB543">
        <v>3.2</v>
      </c>
      <c r="AC543">
        <v>99</v>
      </c>
      <c r="AD543">
        <v>10</v>
      </c>
      <c r="AE543">
        <v>32</v>
      </c>
      <c r="AF543">
        <v>32</v>
      </c>
      <c r="AH543">
        <v>16</v>
      </c>
      <c r="AI543">
        <v>87</v>
      </c>
      <c r="AJ543">
        <v>93</v>
      </c>
      <c r="AK543">
        <v>84</v>
      </c>
      <c r="AL543">
        <v>15</v>
      </c>
    </row>
    <row r="544" spans="2:38" x14ac:dyDescent="0.25">
      <c r="B544">
        <v>37</v>
      </c>
      <c r="C544">
        <v>1</v>
      </c>
      <c r="D544">
        <v>1</v>
      </c>
      <c r="E544">
        <v>2</v>
      </c>
      <c r="F544">
        <v>1</v>
      </c>
      <c r="G544">
        <v>2</v>
      </c>
      <c r="I544">
        <v>1</v>
      </c>
      <c r="J544">
        <v>0.1</v>
      </c>
      <c r="K544">
        <v>0</v>
      </c>
      <c r="L544">
        <v>0</v>
      </c>
      <c r="M544">
        <v>2</v>
      </c>
      <c r="O544">
        <v>262</v>
      </c>
      <c r="P544">
        <v>34</v>
      </c>
      <c r="Q544">
        <v>1</v>
      </c>
      <c r="R544">
        <v>3</v>
      </c>
      <c r="S544">
        <v>2</v>
      </c>
      <c r="T544">
        <v>0</v>
      </c>
      <c r="U544">
        <v>1</v>
      </c>
      <c r="X544">
        <v>16.3</v>
      </c>
      <c r="Y544">
        <v>6.17</v>
      </c>
      <c r="Z544">
        <v>328</v>
      </c>
      <c r="AA544">
        <v>1.3</v>
      </c>
      <c r="AB544">
        <v>5.7</v>
      </c>
      <c r="AC544">
        <v>77</v>
      </c>
      <c r="AD544">
        <v>32</v>
      </c>
      <c r="AE544">
        <v>46</v>
      </c>
      <c r="AF544">
        <v>46</v>
      </c>
      <c r="AH544">
        <v>12</v>
      </c>
      <c r="AI544">
        <v>100</v>
      </c>
      <c r="AJ544">
        <v>118</v>
      </c>
      <c r="AK544">
        <v>82</v>
      </c>
      <c r="AL544">
        <v>15</v>
      </c>
    </row>
    <row r="545" spans="2:38" x14ac:dyDescent="0.25">
      <c r="B545">
        <v>19</v>
      </c>
      <c r="C545">
        <v>1</v>
      </c>
      <c r="D545">
        <v>1</v>
      </c>
      <c r="E545">
        <v>1</v>
      </c>
      <c r="F545">
        <v>1</v>
      </c>
      <c r="G545">
        <v>2</v>
      </c>
      <c r="I545">
        <v>2</v>
      </c>
      <c r="J545">
        <v>3.7</v>
      </c>
      <c r="K545">
        <v>0</v>
      </c>
      <c r="L545">
        <v>8</v>
      </c>
      <c r="M545">
        <v>2</v>
      </c>
      <c r="O545">
        <v>434</v>
      </c>
      <c r="P545">
        <v>4670</v>
      </c>
      <c r="Q545">
        <v>1</v>
      </c>
      <c r="R545">
        <v>3</v>
      </c>
      <c r="S545">
        <v>11</v>
      </c>
      <c r="T545">
        <v>1</v>
      </c>
      <c r="U545">
        <v>1</v>
      </c>
      <c r="X545">
        <v>16.3</v>
      </c>
      <c r="Y545">
        <v>9.7100000000000009</v>
      </c>
      <c r="Z545">
        <v>269</v>
      </c>
      <c r="AA545">
        <v>0.9</v>
      </c>
      <c r="AB545">
        <v>4.4000000000000004</v>
      </c>
      <c r="AC545">
        <v>65</v>
      </c>
      <c r="AE545">
        <v>42</v>
      </c>
      <c r="AF545">
        <v>37</v>
      </c>
      <c r="AH545">
        <v>8</v>
      </c>
      <c r="AI545">
        <v>52</v>
      </c>
      <c r="AJ545">
        <v>120</v>
      </c>
      <c r="AK545">
        <v>77</v>
      </c>
      <c r="AL545">
        <v>15</v>
      </c>
    </row>
    <row r="546" spans="2:38" x14ac:dyDescent="0.25">
      <c r="B546">
        <v>86</v>
      </c>
      <c r="C546">
        <v>2</v>
      </c>
      <c r="D546">
        <v>1</v>
      </c>
      <c r="E546">
        <v>2</v>
      </c>
      <c r="F546">
        <v>1</v>
      </c>
      <c r="G546">
        <v>2</v>
      </c>
      <c r="I546">
        <v>1</v>
      </c>
      <c r="J546">
        <v>1.4</v>
      </c>
      <c r="K546">
        <v>0</v>
      </c>
      <c r="L546">
        <v>5</v>
      </c>
      <c r="M546">
        <v>2</v>
      </c>
      <c r="O546">
        <v>284</v>
      </c>
      <c r="P546">
        <v>0</v>
      </c>
      <c r="Q546">
        <v>1</v>
      </c>
      <c r="R546">
        <v>3</v>
      </c>
      <c r="S546">
        <v>2</v>
      </c>
      <c r="U546">
        <v>1</v>
      </c>
      <c r="X546">
        <v>12.5</v>
      </c>
      <c r="Y546">
        <v>3.27</v>
      </c>
      <c r="Z546">
        <v>203</v>
      </c>
      <c r="AA546">
        <v>1.8</v>
      </c>
      <c r="AB546">
        <v>9.4</v>
      </c>
      <c r="AC546">
        <v>104</v>
      </c>
      <c r="AD546">
        <v>28</v>
      </c>
      <c r="AE546">
        <v>33</v>
      </c>
      <c r="AF546">
        <v>54</v>
      </c>
      <c r="AH546">
        <v>20</v>
      </c>
      <c r="AI546">
        <v>92</v>
      </c>
      <c r="AJ546">
        <v>108</v>
      </c>
      <c r="AK546">
        <v>84</v>
      </c>
      <c r="AL546">
        <v>15</v>
      </c>
    </row>
    <row r="547" spans="2:38" x14ac:dyDescent="0.25">
      <c r="B547">
        <v>42</v>
      </c>
      <c r="C547">
        <v>1</v>
      </c>
      <c r="D547">
        <v>4</v>
      </c>
      <c r="E547">
        <v>1</v>
      </c>
      <c r="F547">
        <v>1</v>
      </c>
      <c r="G547">
        <v>2</v>
      </c>
      <c r="I547">
        <v>1</v>
      </c>
      <c r="J547">
        <v>0.2</v>
      </c>
      <c r="K547">
        <v>0</v>
      </c>
      <c r="L547">
        <v>2</v>
      </c>
      <c r="M547">
        <v>2</v>
      </c>
      <c r="O547">
        <v>27</v>
      </c>
      <c r="P547">
        <v>2830000</v>
      </c>
      <c r="Q547">
        <v>2</v>
      </c>
      <c r="R547">
        <v>1</v>
      </c>
      <c r="X547">
        <v>9</v>
      </c>
      <c r="Y547">
        <v>4.09</v>
      </c>
      <c r="Z547">
        <v>333</v>
      </c>
      <c r="AA547">
        <v>1.4</v>
      </c>
      <c r="AB547">
        <v>6.2</v>
      </c>
      <c r="AC547">
        <v>75</v>
      </c>
      <c r="AD547">
        <v>20</v>
      </c>
      <c r="AE547">
        <v>31</v>
      </c>
      <c r="AF547">
        <v>36</v>
      </c>
      <c r="AH547">
        <v>16</v>
      </c>
      <c r="AI547">
        <v>98</v>
      </c>
      <c r="AJ547">
        <v>106</v>
      </c>
      <c r="AK547">
        <v>85</v>
      </c>
      <c r="AL547">
        <v>15</v>
      </c>
    </row>
    <row r="548" spans="2:38" x14ac:dyDescent="0.25">
      <c r="B548">
        <v>37</v>
      </c>
      <c r="C548">
        <v>1</v>
      </c>
      <c r="D548">
        <v>1</v>
      </c>
      <c r="E548">
        <v>2</v>
      </c>
      <c r="F548">
        <v>1</v>
      </c>
      <c r="G548">
        <v>2</v>
      </c>
      <c r="I548">
        <v>3</v>
      </c>
      <c r="J548">
        <v>5</v>
      </c>
      <c r="K548">
        <v>1</v>
      </c>
      <c r="L548">
        <v>11</v>
      </c>
      <c r="M548">
        <v>2</v>
      </c>
      <c r="O548">
        <v>5</v>
      </c>
      <c r="P548">
        <v>150000</v>
      </c>
      <c r="Q548">
        <v>1</v>
      </c>
      <c r="R548">
        <v>3</v>
      </c>
      <c r="S548">
        <v>2</v>
      </c>
      <c r="T548">
        <v>0</v>
      </c>
      <c r="U548">
        <v>2</v>
      </c>
      <c r="X548">
        <v>11.5</v>
      </c>
      <c r="Y548">
        <v>3.58</v>
      </c>
      <c r="Z548">
        <v>521</v>
      </c>
      <c r="AA548">
        <v>1.5</v>
      </c>
      <c r="AB548">
        <v>3.2</v>
      </c>
      <c r="AC548">
        <v>85</v>
      </c>
      <c r="AD548">
        <v>205</v>
      </c>
      <c r="AE548">
        <v>35</v>
      </c>
      <c r="AF548">
        <v>62</v>
      </c>
      <c r="AH548">
        <v>29</v>
      </c>
      <c r="AI548">
        <v>83</v>
      </c>
      <c r="AJ548">
        <v>128</v>
      </c>
      <c r="AK548">
        <v>133</v>
      </c>
      <c r="AL548">
        <v>15</v>
      </c>
    </row>
    <row r="549" spans="2:38" x14ac:dyDescent="0.25">
      <c r="B549">
        <v>31</v>
      </c>
      <c r="C549">
        <v>2</v>
      </c>
      <c r="D549">
        <v>1</v>
      </c>
      <c r="E549">
        <v>1</v>
      </c>
      <c r="F549">
        <v>2</v>
      </c>
      <c r="G549">
        <v>2</v>
      </c>
      <c r="I549">
        <v>1</v>
      </c>
      <c r="J549">
        <v>0.9</v>
      </c>
      <c r="K549">
        <v>0</v>
      </c>
      <c r="L549">
        <v>4</v>
      </c>
      <c r="M549">
        <v>2</v>
      </c>
      <c r="O549">
        <v>264</v>
      </c>
      <c r="P549">
        <v>63890</v>
      </c>
      <c r="Q549">
        <v>2</v>
      </c>
      <c r="R549">
        <v>3</v>
      </c>
      <c r="X549">
        <v>9</v>
      </c>
      <c r="Y549">
        <v>6.24</v>
      </c>
      <c r="Z549">
        <v>150</v>
      </c>
      <c r="AA549">
        <v>2</v>
      </c>
      <c r="AB549">
        <v>1.9</v>
      </c>
      <c r="AC549">
        <v>34</v>
      </c>
      <c r="AD549">
        <v>32</v>
      </c>
      <c r="AE549">
        <v>25</v>
      </c>
      <c r="AF549">
        <v>30</v>
      </c>
      <c r="AH549">
        <v>18</v>
      </c>
      <c r="AI549">
        <v>96</v>
      </c>
      <c r="AJ549">
        <v>112</v>
      </c>
      <c r="AK549">
        <v>133</v>
      </c>
      <c r="AL549">
        <v>15</v>
      </c>
    </row>
    <row r="550" spans="2:38" x14ac:dyDescent="0.25">
      <c r="B550">
        <v>43</v>
      </c>
      <c r="C550">
        <v>2</v>
      </c>
      <c r="D550">
        <v>1</v>
      </c>
      <c r="E550">
        <v>1</v>
      </c>
      <c r="F550">
        <v>1</v>
      </c>
      <c r="G550">
        <v>2</v>
      </c>
      <c r="I550">
        <v>3</v>
      </c>
      <c r="J550">
        <v>3.1</v>
      </c>
      <c r="K550">
        <v>0</v>
      </c>
      <c r="L550">
        <v>5</v>
      </c>
      <c r="M550">
        <v>2</v>
      </c>
      <c r="O550">
        <v>160</v>
      </c>
      <c r="P550">
        <v>594</v>
      </c>
      <c r="Q550">
        <v>2</v>
      </c>
      <c r="R550">
        <v>3</v>
      </c>
      <c r="X550">
        <v>12.8</v>
      </c>
      <c r="Y550">
        <v>5.13</v>
      </c>
      <c r="Z550">
        <v>281</v>
      </c>
      <c r="AD550">
        <v>18</v>
      </c>
      <c r="AH550">
        <v>18</v>
      </c>
      <c r="AI550">
        <v>84</v>
      </c>
      <c r="AJ550">
        <v>142</v>
      </c>
      <c r="AK550">
        <v>65</v>
      </c>
      <c r="AL550">
        <v>15</v>
      </c>
    </row>
    <row r="551" spans="2:38" x14ac:dyDescent="0.25">
      <c r="B551">
        <v>22</v>
      </c>
      <c r="C551">
        <v>2</v>
      </c>
      <c r="D551">
        <v>1</v>
      </c>
      <c r="E551">
        <v>1</v>
      </c>
      <c r="F551">
        <v>1</v>
      </c>
      <c r="G551">
        <v>2</v>
      </c>
      <c r="I551">
        <v>2</v>
      </c>
      <c r="J551">
        <v>3.9</v>
      </c>
      <c r="K551">
        <v>0</v>
      </c>
      <c r="L551">
        <v>5</v>
      </c>
      <c r="M551">
        <v>2</v>
      </c>
      <c r="O551">
        <v>22</v>
      </c>
      <c r="P551">
        <v>3750000</v>
      </c>
      <c r="Q551">
        <v>1</v>
      </c>
      <c r="R551">
        <v>3</v>
      </c>
      <c r="S551">
        <v>2</v>
      </c>
      <c r="T551">
        <v>0</v>
      </c>
      <c r="U551">
        <v>2</v>
      </c>
      <c r="X551">
        <v>12.1</v>
      </c>
      <c r="Y551">
        <v>9.89</v>
      </c>
      <c r="Z551">
        <v>239</v>
      </c>
      <c r="AA551">
        <v>1.9</v>
      </c>
      <c r="AB551">
        <v>5.9</v>
      </c>
      <c r="AC551">
        <v>59</v>
      </c>
      <c r="AD551">
        <v>67</v>
      </c>
      <c r="AE551">
        <v>35</v>
      </c>
      <c r="AF551">
        <v>156</v>
      </c>
      <c r="AH551">
        <v>16</v>
      </c>
      <c r="AI551">
        <v>94</v>
      </c>
      <c r="AJ551">
        <v>103</v>
      </c>
      <c r="AK551">
        <v>109</v>
      </c>
      <c r="AL551">
        <v>15</v>
      </c>
    </row>
    <row r="552" spans="2:38" x14ac:dyDescent="0.25">
      <c r="B552">
        <v>42</v>
      </c>
      <c r="C552">
        <v>2</v>
      </c>
      <c r="D552">
        <v>1</v>
      </c>
      <c r="E552">
        <v>1</v>
      </c>
      <c r="F552">
        <v>1</v>
      </c>
      <c r="G552">
        <v>2</v>
      </c>
      <c r="I552">
        <v>3</v>
      </c>
      <c r="J552">
        <v>6.1</v>
      </c>
      <c r="K552">
        <v>0</v>
      </c>
      <c r="L552">
        <v>1</v>
      </c>
      <c r="M552">
        <v>2</v>
      </c>
      <c r="O552">
        <v>272</v>
      </c>
      <c r="P552">
        <v>0</v>
      </c>
      <c r="Q552">
        <v>1</v>
      </c>
      <c r="R552">
        <v>3</v>
      </c>
      <c r="S552">
        <v>2</v>
      </c>
      <c r="T552">
        <v>0</v>
      </c>
      <c r="U552">
        <v>1</v>
      </c>
      <c r="X552">
        <v>11.4</v>
      </c>
      <c r="Y552">
        <v>6.36</v>
      </c>
      <c r="Z552">
        <v>223</v>
      </c>
      <c r="AA552">
        <v>1.1000000000000001</v>
      </c>
      <c r="AB552">
        <v>18</v>
      </c>
      <c r="AC552">
        <v>73</v>
      </c>
      <c r="AD552">
        <v>176</v>
      </c>
      <c r="AE552">
        <v>47</v>
      </c>
      <c r="AF552">
        <v>24</v>
      </c>
      <c r="AH552">
        <v>20</v>
      </c>
      <c r="AI552">
        <v>100</v>
      </c>
      <c r="AJ552">
        <v>170</v>
      </c>
      <c r="AK552">
        <v>101</v>
      </c>
      <c r="AL552">
        <v>15</v>
      </c>
    </row>
    <row r="553" spans="2:38" x14ac:dyDescent="0.25">
      <c r="B553">
        <v>51</v>
      </c>
      <c r="C553">
        <v>2</v>
      </c>
      <c r="D553">
        <v>1</v>
      </c>
      <c r="E553">
        <v>1</v>
      </c>
      <c r="F553">
        <v>1</v>
      </c>
      <c r="G553">
        <v>2</v>
      </c>
      <c r="I553">
        <v>3</v>
      </c>
      <c r="J553">
        <v>2.2999999999999998</v>
      </c>
      <c r="K553">
        <v>1</v>
      </c>
      <c r="L553">
        <v>7</v>
      </c>
      <c r="M553">
        <v>2</v>
      </c>
      <c r="O553">
        <v>850</v>
      </c>
      <c r="P553">
        <v>0</v>
      </c>
      <c r="Q553">
        <v>1</v>
      </c>
      <c r="R553">
        <v>3</v>
      </c>
      <c r="S553">
        <v>2</v>
      </c>
      <c r="T553">
        <v>0</v>
      </c>
      <c r="U553">
        <v>1</v>
      </c>
      <c r="X553">
        <v>13.7</v>
      </c>
      <c r="Y553">
        <v>6.11</v>
      </c>
      <c r="Z553">
        <v>244</v>
      </c>
      <c r="AA553">
        <v>1</v>
      </c>
      <c r="AB553">
        <v>3.4</v>
      </c>
      <c r="AC553">
        <v>56</v>
      </c>
      <c r="AD553">
        <v>40</v>
      </c>
      <c r="AE553">
        <v>42</v>
      </c>
      <c r="AF553">
        <v>23</v>
      </c>
      <c r="AH553">
        <v>34</v>
      </c>
      <c r="AI553">
        <v>92</v>
      </c>
      <c r="AJ553">
        <v>143</v>
      </c>
      <c r="AK553">
        <v>80</v>
      </c>
      <c r="AL553">
        <v>15</v>
      </c>
    </row>
    <row r="554" spans="2:38" x14ac:dyDescent="0.25">
      <c r="B554">
        <v>34</v>
      </c>
      <c r="C554">
        <v>1</v>
      </c>
      <c r="D554">
        <v>1</v>
      </c>
      <c r="E554">
        <v>1</v>
      </c>
      <c r="F554">
        <v>1</v>
      </c>
      <c r="G554">
        <v>2</v>
      </c>
      <c r="I554">
        <v>1</v>
      </c>
      <c r="J554">
        <v>3.3</v>
      </c>
      <c r="K554">
        <v>0</v>
      </c>
      <c r="L554">
        <v>2</v>
      </c>
      <c r="M554">
        <v>2</v>
      </c>
      <c r="O554">
        <v>282</v>
      </c>
      <c r="P554">
        <v>662</v>
      </c>
      <c r="Q554">
        <v>2</v>
      </c>
      <c r="R554">
        <v>3</v>
      </c>
      <c r="X554">
        <v>11.8</v>
      </c>
      <c r="Y554">
        <v>11.41</v>
      </c>
      <c r="Z554">
        <v>490</v>
      </c>
      <c r="AA554">
        <v>2.2000000000000002</v>
      </c>
      <c r="AB554">
        <v>4.7</v>
      </c>
      <c r="AC554">
        <v>149</v>
      </c>
      <c r="AE554">
        <v>28</v>
      </c>
      <c r="AF554">
        <v>287</v>
      </c>
      <c r="AH554">
        <v>20</v>
      </c>
      <c r="AI554">
        <v>97</v>
      </c>
      <c r="AJ554">
        <v>168</v>
      </c>
      <c r="AK554">
        <v>129</v>
      </c>
      <c r="AL554">
        <v>15</v>
      </c>
    </row>
    <row r="555" spans="2:38" x14ac:dyDescent="0.25">
      <c r="B555">
        <v>52</v>
      </c>
      <c r="C555">
        <v>2</v>
      </c>
      <c r="D555">
        <v>1</v>
      </c>
      <c r="E555">
        <v>2</v>
      </c>
      <c r="F555">
        <v>2</v>
      </c>
      <c r="G555">
        <v>2</v>
      </c>
      <c r="I555">
        <v>1</v>
      </c>
      <c r="J555">
        <v>0.1</v>
      </c>
      <c r="K555">
        <v>0</v>
      </c>
      <c r="L555">
        <v>4</v>
      </c>
      <c r="M555">
        <v>2</v>
      </c>
      <c r="O555">
        <v>4</v>
      </c>
      <c r="P555">
        <v>447000</v>
      </c>
      <c r="Q555">
        <v>1</v>
      </c>
      <c r="R555">
        <v>3</v>
      </c>
      <c r="S555">
        <v>2</v>
      </c>
      <c r="T555">
        <v>0</v>
      </c>
      <c r="U555">
        <v>2</v>
      </c>
      <c r="X555">
        <v>10.3</v>
      </c>
      <c r="Y555">
        <v>22.37</v>
      </c>
      <c r="Z555">
        <v>151</v>
      </c>
      <c r="AA555">
        <v>2.5</v>
      </c>
      <c r="AB555">
        <v>5.4</v>
      </c>
      <c r="AC555">
        <v>70</v>
      </c>
      <c r="AD555">
        <v>129</v>
      </c>
      <c r="AE555">
        <v>26</v>
      </c>
      <c r="AF555">
        <v>78</v>
      </c>
      <c r="AH555">
        <v>20</v>
      </c>
      <c r="AI555">
        <v>99</v>
      </c>
      <c r="AJ555">
        <v>102</v>
      </c>
      <c r="AK555">
        <v>138</v>
      </c>
      <c r="AL555">
        <v>15</v>
      </c>
    </row>
    <row r="556" spans="2:38" x14ac:dyDescent="0.25">
      <c r="B556">
        <v>43</v>
      </c>
      <c r="C556">
        <v>1</v>
      </c>
      <c r="D556">
        <v>1</v>
      </c>
      <c r="E556">
        <v>2</v>
      </c>
      <c r="F556">
        <v>1</v>
      </c>
      <c r="G556">
        <v>2</v>
      </c>
      <c r="I556">
        <v>1</v>
      </c>
      <c r="J556">
        <v>0.1</v>
      </c>
      <c r="K556">
        <v>0</v>
      </c>
      <c r="L556">
        <v>2</v>
      </c>
      <c r="M556">
        <v>2</v>
      </c>
      <c r="O556">
        <v>48</v>
      </c>
      <c r="P556">
        <v>299000</v>
      </c>
      <c r="Q556">
        <v>1</v>
      </c>
      <c r="R556">
        <v>3</v>
      </c>
      <c r="S556">
        <v>2</v>
      </c>
      <c r="T556">
        <v>0</v>
      </c>
      <c r="U556">
        <v>2</v>
      </c>
      <c r="X556">
        <v>16</v>
      </c>
      <c r="Y556">
        <v>4.12</v>
      </c>
      <c r="Z556">
        <v>242</v>
      </c>
      <c r="AA556">
        <v>1.3</v>
      </c>
      <c r="AB556">
        <v>4.4000000000000004</v>
      </c>
      <c r="AC556">
        <v>74</v>
      </c>
      <c r="AD556">
        <v>12</v>
      </c>
      <c r="AH556">
        <v>16</v>
      </c>
      <c r="AI556">
        <v>97</v>
      </c>
      <c r="AJ556">
        <v>105</v>
      </c>
      <c r="AK556">
        <v>63</v>
      </c>
      <c r="AL556">
        <v>15</v>
      </c>
    </row>
    <row r="557" spans="2:38" x14ac:dyDescent="0.25">
      <c r="B557">
        <v>47</v>
      </c>
      <c r="C557">
        <v>1</v>
      </c>
      <c r="D557">
        <v>1</v>
      </c>
      <c r="E557">
        <v>2</v>
      </c>
      <c r="F557">
        <v>2</v>
      </c>
      <c r="G557">
        <v>2</v>
      </c>
      <c r="I557">
        <v>2</v>
      </c>
      <c r="J557">
        <v>2.9</v>
      </c>
      <c r="K557">
        <v>1</v>
      </c>
      <c r="L557">
        <v>9</v>
      </c>
      <c r="M557">
        <v>2</v>
      </c>
      <c r="O557">
        <v>165</v>
      </c>
      <c r="P557">
        <v>399</v>
      </c>
      <c r="Q557">
        <v>1</v>
      </c>
      <c r="R557">
        <v>3</v>
      </c>
      <c r="S557">
        <v>11</v>
      </c>
      <c r="T557">
        <v>1</v>
      </c>
      <c r="U557">
        <v>2</v>
      </c>
      <c r="X557">
        <v>11</v>
      </c>
      <c r="Y557">
        <v>4.74</v>
      </c>
      <c r="Z557">
        <v>315</v>
      </c>
      <c r="AA557">
        <v>1.7</v>
      </c>
      <c r="AB557">
        <v>8.3000000000000007</v>
      </c>
      <c r="AC557">
        <v>103</v>
      </c>
      <c r="AD557">
        <v>70</v>
      </c>
      <c r="AE557">
        <v>33</v>
      </c>
      <c r="AF557">
        <v>66</v>
      </c>
      <c r="AH557">
        <v>46</v>
      </c>
      <c r="AI557">
        <v>75</v>
      </c>
      <c r="AJ557">
        <v>157</v>
      </c>
      <c r="AK557">
        <v>95</v>
      </c>
      <c r="AL557">
        <v>15</v>
      </c>
    </row>
    <row r="558" spans="2:38" x14ac:dyDescent="0.25">
      <c r="B558">
        <v>52</v>
      </c>
      <c r="C558">
        <v>1</v>
      </c>
      <c r="D558">
        <v>1</v>
      </c>
      <c r="E558">
        <v>1</v>
      </c>
      <c r="F558">
        <v>1</v>
      </c>
      <c r="G558">
        <v>2</v>
      </c>
      <c r="I558">
        <v>2</v>
      </c>
      <c r="J558">
        <v>11</v>
      </c>
      <c r="K558">
        <v>0</v>
      </c>
      <c r="L558">
        <v>6</v>
      </c>
      <c r="M558">
        <v>2</v>
      </c>
      <c r="O558">
        <v>352</v>
      </c>
      <c r="P558">
        <v>0</v>
      </c>
      <c r="Q558">
        <v>1</v>
      </c>
      <c r="R558">
        <v>3</v>
      </c>
      <c r="S558">
        <v>2</v>
      </c>
      <c r="T558">
        <v>1</v>
      </c>
      <c r="U558">
        <v>1</v>
      </c>
      <c r="X558">
        <v>17.100000000000001</v>
      </c>
      <c r="Y558">
        <v>6.87</v>
      </c>
      <c r="Z558">
        <v>283</v>
      </c>
      <c r="AA558">
        <v>2.2999999999999998</v>
      </c>
      <c r="AB558">
        <v>12.8</v>
      </c>
      <c r="AC558">
        <v>141</v>
      </c>
      <c r="AD558">
        <v>31</v>
      </c>
      <c r="AE558">
        <v>43</v>
      </c>
      <c r="AF558">
        <v>37</v>
      </c>
      <c r="AH558">
        <v>15</v>
      </c>
      <c r="AI558">
        <v>92</v>
      </c>
      <c r="AJ558">
        <v>138</v>
      </c>
      <c r="AK558">
        <v>102</v>
      </c>
      <c r="AL558">
        <v>15</v>
      </c>
    </row>
    <row r="559" spans="2:38" ht="15" customHeight="1" x14ac:dyDescent="0.25">
      <c r="B559">
        <v>53</v>
      </c>
      <c r="C559">
        <v>1</v>
      </c>
      <c r="D559">
        <v>1</v>
      </c>
      <c r="E559">
        <v>2</v>
      </c>
      <c r="F559">
        <v>1</v>
      </c>
      <c r="G559">
        <v>2</v>
      </c>
      <c r="I559">
        <v>2</v>
      </c>
      <c r="J559">
        <v>5.6</v>
      </c>
      <c r="K559">
        <v>0</v>
      </c>
      <c r="L559">
        <v>0</v>
      </c>
      <c r="M559">
        <v>1</v>
      </c>
      <c r="O559">
        <v>128</v>
      </c>
      <c r="P559">
        <v>26200</v>
      </c>
      <c r="Q559">
        <v>2</v>
      </c>
      <c r="R559">
        <v>2</v>
      </c>
      <c r="X559">
        <v>9.5</v>
      </c>
      <c r="Y559">
        <v>24.18</v>
      </c>
      <c r="Z559">
        <v>689</v>
      </c>
      <c r="AA559">
        <v>0.6</v>
      </c>
      <c r="AB559">
        <v>50</v>
      </c>
      <c r="AC559">
        <v>1768</v>
      </c>
      <c r="AD559">
        <v>40</v>
      </c>
      <c r="AE559">
        <v>32</v>
      </c>
      <c r="AF559">
        <v>55</v>
      </c>
      <c r="AH559">
        <v>18</v>
      </c>
      <c r="AI559">
        <v>97</v>
      </c>
      <c r="AJ559">
        <v>169</v>
      </c>
      <c r="AK559">
        <v>82</v>
      </c>
      <c r="AL559">
        <v>15</v>
      </c>
    </row>
    <row r="560" spans="2:38" x14ac:dyDescent="0.25">
      <c r="B560">
        <v>31</v>
      </c>
      <c r="C560">
        <v>1</v>
      </c>
      <c r="D560">
        <v>1</v>
      </c>
      <c r="E560">
        <v>1</v>
      </c>
      <c r="F560">
        <v>1</v>
      </c>
      <c r="G560">
        <v>2</v>
      </c>
      <c r="I560">
        <v>2</v>
      </c>
      <c r="J560">
        <v>2.8</v>
      </c>
      <c r="K560">
        <v>0</v>
      </c>
      <c r="L560">
        <v>3</v>
      </c>
      <c r="M560">
        <v>2</v>
      </c>
      <c r="O560">
        <v>391</v>
      </c>
      <c r="P560">
        <v>4080</v>
      </c>
      <c r="Q560">
        <v>2</v>
      </c>
      <c r="R560">
        <v>3</v>
      </c>
      <c r="X560">
        <v>12.9</v>
      </c>
      <c r="Y560">
        <v>6.15</v>
      </c>
      <c r="Z560">
        <v>321</v>
      </c>
      <c r="AA560">
        <v>1.4</v>
      </c>
      <c r="AB560">
        <v>2.2000000000000002</v>
      </c>
      <c r="AC560">
        <v>67</v>
      </c>
      <c r="AD560">
        <v>15</v>
      </c>
      <c r="AE560">
        <v>43</v>
      </c>
      <c r="AF560">
        <v>721</v>
      </c>
      <c r="AH560">
        <v>16</v>
      </c>
      <c r="AI560">
        <v>99</v>
      </c>
      <c r="AJ560">
        <v>139</v>
      </c>
      <c r="AK560">
        <v>123</v>
      </c>
      <c r="AL560">
        <v>15</v>
      </c>
    </row>
    <row r="561" spans="2:38" x14ac:dyDescent="0.25">
      <c r="B561">
        <v>33</v>
      </c>
      <c r="C561">
        <v>1</v>
      </c>
      <c r="D561">
        <v>1</v>
      </c>
      <c r="E561">
        <v>2</v>
      </c>
      <c r="F561">
        <v>1</v>
      </c>
      <c r="G561">
        <v>2</v>
      </c>
      <c r="I561">
        <v>2</v>
      </c>
      <c r="J561">
        <v>12.5</v>
      </c>
      <c r="K561">
        <v>1</v>
      </c>
      <c r="L561">
        <v>13</v>
      </c>
      <c r="M561">
        <v>2</v>
      </c>
      <c r="O561">
        <v>14</v>
      </c>
      <c r="P561">
        <v>110000</v>
      </c>
      <c r="Q561">
        <v>1</v>
      </c>
      <c r="R561">
        <v>3</v>
      </c>
      <c r="S561">
        <v>2</v>
      </c>
      <c r="T561">
        <v>0</v>
      </c>
      <c r="U561">
        <v>2</v>
      </c>
      <c r="X561">
        <v>10.8</v>
      </c>
      <c r="Y561">
        <v>4.5</v>
      </c>
      <c r="Z561">
        <v>225</v>
      </c>
      <c r="AA561">
        <v>1.7</v>
      </c>
      <c r="AB561">
        <v>6</v>
      </c>
      <c r="AC561">
        <v>84</v>
      </c>
      <c r="AD561">
        <v>163</v>
      </c>
      <c r="AE561">
        <v>31</v>
      </c>
      <c r="AF561">
        <v>105</v>
      </c>
      <c r="AH561">
        <v>32</v>
      </c>
      <c r="AI561">
        <v>80</v>
      </c>
      <c r="AJ561">
        <v>104</v>
      </c>
      <c r="AK561">
        <v>140</v>
      </c>
      <c r="AL561">
        <v>15</v>
      </c>
    </row>
    <row r="562" spans="2:38" x14ac:dyDescent="0.25">
      <c r="B562">
        <v>46</v>
      </c>
      <c r="C562">
        <v>2</v>
      </c>
      <c r="D562">
        <v>1</v>
      </c>
      <c r="E562">
        <v>1</v>
      </c>
      <c r="F562">
        <v>1</v>
      </c>
      <c r="G562">
        <v>2</v>
      </c>
      <c r="I562">
        <v>2</v>
      </c>
      <c r="J562">
        <v>4</v>
      </c>
      <c r="K562">
        <v>1</v>
      </c>
      <c r="L562">
        <v>4</v>
      </c>
      <c r="M562">
        <v>2</v>
      </c>
      <c r="O562">
        <v>110</v>
      </c>
      <c r="P562">
        <v>450</v>
      </c>
      <c r="Q562">
        <v>1</v>
      </c>
      <c r="R562">
        <v>3</v>
      </c>
      <c r="S562">
        <v>10</v>
      </c>
      <c r="T562">
        <v>0</v>
      </c>
      <c r="U562">
        <v>1</v>
      </c>
      <c r="X562">
        <v>7.6</v>
      </c>
      <c r="Y562">
        <v>4.18</v>
      </c>
      <c r="Z562">
        <v>439</v>
      </c>
      <c r="AA562">
        <v>4.3</v>
      </c>
      <c r="AB562">
        <v>6.8</v>
      </c>
      <c r="AC562">
        <v>75</v>
      </c>
      <c r="AD562">
        <v>98</v>
      </c>
      <c r="AE562">
        <v>28</v>
      </c>
      <c r="AF562">
        <v>11</v>
      </c>
      <c r="AH562">
        <v>20</v>
      </c>
      <c r="AI562">
        <v>99</v>
      </c>
      <c r="AJ562">
        <v>80</v>
      </c>
      <c r="AK562">
        <v>110</v>
      </c>
      <c r="AL562">
        <v>15</v>
      </c>
    </row>
    <row r="563" spans="2:38" x14ac:dyDescent="0.25">
      <c r="B563">
        <v>37</v>
      </c>
      <c r="C563">
        <v>1</v>
      </c>
      <c r="D563">
        <v>1</v>
      </c>
      <c r="E563">
        <v>1</v>
      </c>
      <c r="F563">
        <v>1</v>
      </c>
      <c r="G563">
        <v>2</v>
      </c>
      <c r="I563">
        <v>2</v>
      </c>
      <c r="J563">
        <v>25.2</v>
      </c>
      <c r="K563">
        <v>1</v>
      </c>
      <c r="L563">
        <v>5</v>
      </c>
      <c r="M563">
        <v>2</v>
      </c>
      <c r="O563">
        <v>18</v>
      </c>
      <c r="P563">
        <v>3580000</v>
      </c>
      <c r="Q563">
        <v>1</v>
      </c>
      <c r="R563">
        <v>3</v>
      </c>
      <c r="S563">
        <v>11</v>
      </c>
      <c r="T563">
        <v>0</v>
      </c>
      <c r="U563">
        <v>2</v>
      </c>
      <c r="X563">
        <v>9.9</v>
      </c>
      <c r="Y563">
        <v>6.88</v>
      </c>
      <c r="Z563">
        <v>114</v>
      </c>
      <c r="AA563">
        <v>2.2000000000000002</v>
      </c>
      <c r="AB563">
        <v>7</v>
      </c>
      <c r="AC563">
        <v>121</v>
      </c>
      <c r="AD563">
        <v>55</v>
      </c>
      <c r="AE563">
        <v>32</v>
      </c>
      <c r="AF563">
        <v>60</v>
      </c>
      <c r="AH563">
        <v>20</v>
      </c>
      <c r="AI563">
        <v>96</v>
      </c>
      <c r="AJ563">
        <v>134</v>
      </c>
      <c r="AK563">
        <v>153</v>
      </c>
      <c r="AL563">
        <v>9</v>
      </c>
    </row>
    <row r="564" spans="2:38" ht="15" customHeight="1" x14ac:dyDescent="0.25">
      <c r="B564">
        <v>18</v>
      </c>
      <c r="C564">
        <v>1</v>
      </c>
      <c r="D564">
        <v>1</v>
      </c>
      <c r="E564">
        <v>1</v>
      </c>
      <c r="F564">
        <v>1</v>
      </c>
      <c r="G564">
        <v>2</v>
      </c>
      <c r="I564">
        <v>2</v>
      </c>
      <c r="J564">
        <v>0.4</v>
      </c>
      <c r="K564">
        <v>1</v>
      </c>
      <c r="L564">
        <v>9</v>
      </c>
      <c r="M564">
        <v>1</v>
      </c>
      <c r="O564">
        <v>59</v>
      </c>
      <c r="P564">
        <v>130000</v>
      </c>
      <c r="Q564">
        <v>2</v>
      </c>
      <c r="R564">
        <v>3</v>
      </c>
      <c r="X564">
        <v>11.2</v>
      </c>
      <c r="Y564">
        <v>8.81</v>
      </c>
      <c r="Z564">
        <v>13</v>
      </c>
      <c r="AA564">
        <v>13.7</v>
      </c>
      <c r="AB564">
        <v>5.5</v>
      </c>
      <c r="AC564">
        <v>61</v>
      </c>
      <c r="AD564">
        <v>145</v>
      </c>
      <c r="AE564">
        <v>11</v>
      </c>
      <c r="AF564">
        <v>163</v>
      </c>
      <c r="AH564">
        <v>28</v>
      </c>
      <c r="AI564">
        <v>88</v>
      </c>
      <c r="AJ564">
        <v>110</v>
      </c>
      <c r="AK564">
        <v>80</v>
      </c>
      <c r="AL564">
        <v>15</v>
      </c>
    </row>
    <row r="565" spans="2:38" x14ac:dyDescent="0.25">
      <c r="B565">
        <v>41</v>
      </c>
      <c r="C565">
        <v>1</v>
      </c>
      <c r="D565">
        <v>1</v>
      </c>
      <c r="E565">
        <v>1</v>
      </c>
      <c r="F565">
        <v>1</v>
      </c>
      <c r="G565">
        <v>2</v>
      </c>
      <c r="I565">
        <v>2</v>
      </c>
      <c r="J565">
        <v>7.8</v>
      </c>
      <c r="K565">
        <v>0</v>
      </c>
      <c r="L565">
        <v>2</v>
      </c>
      <c r="M565">
        <v>2</v>
      </c>
      <c r="O565">
        <v>135</v>
      </c>
      <c r="P565">
        <v>252000</v>
      </c>
      <c r="Q565">
        <v>2</v>
      </c>
      <c r="R565">
        <v>3</v>
      </c>
      <c r="X565">
        <v>13.2</v>
      </c>
      <c r="Y565">
        <v>7.03</v>
      </c>
      <c r="Z565">
        <v>279</v>
      </c>
      <c r="AA565">
        <v>2</v>
      </c>
      <c r="AB565">
        <v>31.9</v>
      </c>
      <c r="AC565">
        <v>525</v>
      </c>
      <c r="AD565">
        <v>97</v>
      </c>
      <c r="AE565">
        <v>38</v>
      </c>
      <c r="AF565">
        <v>41</v>
      </c>
      <c r="AH565">
        <v>12</v>
      </c>
      <c r="AI565">
        <v>96</v>
      </c>
      <c r="AJ565">
        <v>138</v>
      </c>
      <c r="AK565">
        <v>94</v>
      </c>
      <c r="AL565">
        <v>15</v>
      </c>
    </row>
    <row r="566" spans="2:38" x14ac:dyDescent="0.25">
      <c r="B566">
        <v>39</v>
      </c>
      <c r="C566">
        <v>1</v>
      </c>
      <c r="D566">
        <v>1</v>
      </c>
      <c r="E566">
        <v>1</v>
      </c>
      <c r="F566">
        <v>1</v>
      </c>
      <c r="G566">
        <v>2</v>
      </c>
      <c r="I566">
        <v>2</v>
      </c>
      <c r="J566">
        <v>20.6</v>
      </c>
      <c r="K566">
        <v>2</v>
      </c>
      <c r="L566">
        <v>9</v>
      </c>
      <c r="M566">
        <v>2</v>
      </c>
      <c r="O566">
        <v>104</v>
      </c>
      <c r="P566">
        <v>97095</v>
      </c>
      <c r="Q566">
        <v>1</v>
      </c>
      <c r="R566">
        <v>3</v>
      </c>
      <c r="S566">
        <v>2</v>
      </c>
      <c r="U566">
        <v>2</v>
      </c>
      <c r="X566">
        <v>9.9</v>
      </c>
      <c r="Y566">
        <v>12.4</v>
      </c>
      <c r="Z566">
        <v>416</v>
      </c>
      <c r="AA566">
        <v>1.9</v>
      </c>
      <c r="AB566">
        <v>6.2</v>
      </c>
      <c r="AC566">
        <v>114</v>
      </c>
      <c r="AD566">
        <v>306</v>
      </c>
      <c r="AE566">
        <v>32</v>
      </c>
      <c r="AF566">
        <v>45</v>
      </c>
      <c r="AH566">
        <v>21</v>
      </c>
      <c r="AI566">
        <v>98</v>
      </c>
      <c r="AJ566">
        <v>98</v>
      </c>
      <c r="AK566">
        <v>99</v>
      </c>
      <c r="AL566">
        <v>14</v>
      </c>
    </row>
    <row r="567" spans="2:38" x14ac:dyDescent="0.25">
      <c r="B567">
        <v>29</v>
      </c>
      <c r="C567">
        <v>2</v>
      </c>
      <c r="D567">
        <v>1</v>
      </c>
      <c r="E567">
        <v>1</v>
      </c>
      <c r="F567">
        <v>1</v>
      </c>
      <c r="G567">
        <v>2</v>
      </c>
      <c r="I567">
        <v>3</v>
      </c>
      <c r="J567">
        <v>3.8</v>
      </c>
      <c r="K567">
        <v>1</v>
      </c>
      <c r="L567">
        <v>6</v>
      </c>
      <c r="M567">
        <v>2</v>
      </c>
      <c r="O567">
        <v>214</v>
      </c>
      <c r="P567">
        <v>308</v>
      </c>
      <c r="Q567">
        <v>1</v>
      </c>
      <c r="R567">
        <v>3</v>
      </c>
      <c r="S567">
        <v>7</v>
      </c>
      <c r="T567">
        <v>0</v>
      </c>
      <c r="U567">
        <v>1</v>
      </c>
      <c r="X567">
        <v>8.3000000000000007</v>
      </c>
      <c r="Y567">
        <v>22.07</v>
      </c>
      <c r="Z567">
        <v>215</v>
      </c>
      <c r="AA567">
        <v>0.6</v>
      </c>
      <c r="AB567">
        <v>10.1</v>
      </c>
      <c r="AC567">
        <v>149</v>
      </c>
      <c r="AD567">
        <v>350</v>
      </c>
      <c r="AE567">
        <v>25</v>
      </c>
      <c r="AF567">
        <v>20</v>
      </c>
      <c r="AH567">
        <v>22</v>
      </c>
      <c r="AI567">
        <v>97</v>
      </c>
      <c r="AJ567">
        <v>110</v>
      </c>
      <c r="AK567">
        <v>115</v>
      </c>
      <c r="AL567">
        <v>15</v>
      </c>
    </row>
    <row r="568" spans="2:38" x14ac:dyDescent="0.25">
      <c r="B568">
        <v>37</v>
      </c>
      <c r="C568">
        <v>2</v>
      </c>
      <c r="D568">
        <v>1</v>
      </c>
      <c r="E568">
        <v>1</v>
      </c>
      <c r="F568">
        <v>1</v>
      </c>
      <c r="G568">
        <v>2</v>
      </c>
      <c r="I568">
        <v>3</v>
      </c>
      <c r="J568">
        <v>2.2000000000000002</v>
      </c>
      <c r="K568">
        <v>2</v>
      </c>
      <c r="L568">
        <v>10</v>
      </c>
      <c r="M568">
        <v>2</v>
      </c>
      <c r="O568">
        <v>70</v>
      </c>
      <c r="P568">
        <v>607000</v>
      </c>
      <c r="Q568">
        <v>2</v>
      </c>
      <c r="R568">
        <v>1</v>
      </c>
      <c r="X568">
        <v>10</v>
      </c>
      <c r="Y568">
        <v>7.82</v>
      </c>
      <c r="Z568">
        <v>87</v>
      </c>
      <c r="AA568">
        <v>2.1</v>
      </c>
      <c r="AB568">
        <v>5.7</v>
      </c>
      <c r="AC568">
        <v>18</v>
      </c>
      <c r="AD568">
        <v>59</v>
      </c>
      <c r="AE568">
        <v>32</v>
      </c>
      <c r="AF568">
        <v>30</v>
      </c>
      <c r="AH568">
        <v>23</v>
      </c>
      <c r="AI568">
        <v>73</v>
      </c>
      <c r="AJ568">
        <v>152</v>
      </c>
      <c r="AK568">
        <v>81</v>
      </c>
      <c r="AL568">
        <v>7</v>
      </c>
    </row>
    <row r="569" spans="2:38" x14ac:dyDescent="0.25">
      <c r="B569">
        <v>22</v>
      </c>
      <c r="C569">
        <v>1</v>
      </c>
      <c r="D569">
        <v>4</v>
      </c>
      <c r="E569">
        <v>1</v>
      </c>
      <c r="F569">
        <v>1</v>
      </c>
      <c r="G569">
        <v>2</v>
      </c>
      <c r="I569">
        <v>2</v>
      </c>
      <c r="J569">
        <v>6.9</v>
      </c>
      <c r="K569">
        <v>1</v>
      </c>
      <c r="L569">
        <v>5</v>
      </c>
      <c r="M569">
        <v>2</v>
      </c>
      <c r="O569">
        <v>91</v>
      </c>
      <c r="P569">
        <v>1240070</v>
      </c>
      <c r="Q569">
        <v>1</v>
      </c>
      <c r="R569">
        <v>3</v>
      </c>
      <c r="S569">
        <v>2</v>
      </c>
      <c r="T569">
        <v>0</v>
      </c>
      <c r="U569">
        <v>2</v>
      </c>
      <c r="X569">
        <v>8.6999999999999993</v>
      </c>
      <c r="Y569">
        <v>5.9</v>
      </c>
      <c r="Z569">
        <v>370</v>
      </c>
      <c r="AA569">
        <v>2.2000000000000002</v>
      </c>
      <c r="AB569">
        <v>6</v>
      </c>
      <c r="AC569">
        <v>67</v>
      </c>
      <c r="AD569">
        <v>102</v>
      </c>
      <c r="AE569">
        <v>21</v>
      </c>
      <c r="AF569">
        <v>60</v>
      </c>
      <c r="AH569">
        <v>22</v>
      </c>
      <c r="AI569">
        <v>95</v>
      </c>
      <c r="AJ569">
        <v>107</v>
      </c>
      <c r="AK569">
        <v>76</v>
      </c>
      <c r="AL569">
        <v>15</v>
      </c>
    </row>
    <row r="570" spans="2:38" x14ac:dyDescent="0.25">
      <c r="B570">
        <v>30</v>
      </c>
      <c r="C570">
        <v>1</v>
      </c>
      <c r="D570">
        <v>1</v>
      </c>
      <c r="E570">
        <v>1</v>
      </c>
      <c r="F570">
        <v>1</v>
      </c>
      <c r="G570">
        <v>2</v>
      </c>
      <c r="I570">
        <v>1</v>
      </c>
      <c r="J570">
        <v>0.2</v>
      </c>
      <c r="K570">
        <v>1</v>
      </c>
      <c r="L570">
        <v>7</v>
      </c>
      <c r="M570">
        <v>2</v>
      </c>
      <c r="O570">
        <v>2</v>
      </c>
      <c r="P570">
        <v>2460000</v>
      </c>
      <c r="Q570">
        <v>2</v>
      </c>
      <c r="R570">
        <v>1</v>
      </c>
      <c r="X570">
        <v>9.4</v>
      </c>
      <c r="Y570">
        <v>1.9</v>
      </c>
      <c r="Z570">
        <v>117</v>
      </c>
      <c r="AD570">
        <v>28</v>
      </c>
      <c r="AE570">
        <v>34</v>
      </c>
      <c r="AF570">
        <v>434</v>
      </c>
      <c r="AH570">
        <v>26</v>
      </c>
      <c r="AI570">
        <v>95</v>
      </c>
      <c r="AJ570">
        <v>142</v>
      </c>
      <c r="AK570">
        <v>137</v>
      </c>
      <c r="AL570">
        <v>15</v>
      </c>
    </row>
    <row r="571" spans="2:38" x14ac:dyDescent="0.25">
      <c r="B571">
        <v>32</v>
      </c>
      <c r="C571">
        <v>2</v>
      </c>
      <c r="D571">
        <v>1</v>
      </c>
      <c r="E571">
        <v>2</v>
      </c>
      <c r="F571">
        <v>2</v>
      </c>
      <c r="G571">
        <v>2</v>
      </c>
      <c r="I571">
        <v>3</v>
      </c>
      <c r="J571">
        <v>4</v>
      </c>
      <c r="K571">
        <v>1</v>
      </c>
      <c r="L571">
        <v>12</v>
      </c>
      <c r="M571">
        <v>2</v>
      </c>
      <c r="O571">
        <v>43</v>
      </c>
      <c r="P571">
        <v>5960</v>
      </c>
      <c r="Q571">
        <v>1</v>
      </c>
      <c r="R571">
        <v>3</v>
      </c>
      <c r="S571">
        <v>2</v>
      </c>
      <c r="T571">
        <v>0</v>
      </c>
      <c r="U571">
        <v>1</v>
      </c>
      <c r="X571">
        <v>6.2</v>
      </c>
      <c r="Y571">
        <v>8.8000000000000007</v>
      </c>
      <c r="Z571">
        <v>198</v>
      </c>
      <c r="AA571">
        <v>3.8</v>
      </c>
      <c r="AB571">
        <v>4.0999999999999996</v>
      </c>
      <c r="AC571">
        <v>102</v>
      </c>
      <c r="AD571">
        <v>122</v>
      </c>
      <c r="AH571">
        <v>32</v>
      </c>
      <c r="AI571">
        <v>93</v>
      </c>
      <c r="AJ571">
        <v>100</v>
      </c>
      <c r="AK571">
        <v>118</v>
      </c>
      <c r="AL571">
        <v>15</v>
      </c>
    </row>
    <row r="572" spans="2:38" x14ac:dyDescent="0.25">
      <c r="B572">
        <v>23</v>
      </c>
      <c r="C572">
        <v>1</v>
      </c>
      <c r="D572">
        <v>1</v>
      </c>
      <c r="E572">
        <v>1</v>
      </c>
      <c r="F572">
        <v>1</v>
      </c>
      <c r="G572">
        <v>2</v>
      </c>
      <c r="I572">
        <v>1</v>
      </c>
      <c r="J572">
        <v>0.6</v>
      </c>
      <c r="K572">
        <v>2</v>
      </c>
      <c r="L572">
        <v>10</v>
      </c>
      <c r="M572">
        <v>2</v>
      </c>
      <c r="O572">
        <v>71</v>
      </c>
      <c r="P572">
        <v>10000000</v>
      </c>
      <c r="Q572">
        <v>2</v>
      </c>
      <c r="R572">
        <v>1</v>
      </c>
      <c r="X572">
        <v>9.6999999999999993</v>
      </c>
      <c r="Y572">
        <v>7.64</v>
      </c>
      <c r="Z572">
        <v>192</v>
      </c>
      <c r="AA572">
        <v>1</v>
      </c>
      <c r="AB572">
        <v>6.7</v>
      </c>
      <c r="AC572">
        <v>76</v>
      </c>
      <c r="AD572">
        <v>101</v>
      </c>
      <c r="AE572">
        <v>27</v>
      </c>
      <c r="AF572">
        <v>218</v>
      </c>
      <c r="AH572">
        <v>16</v>
      </c>
      <c r="AI572">
        <v>95</v>
      </c>
      <c r="AJ572">
        <v>82</v>
      </c>
      <c r="AK572">
        <v>127</v>
      </c>
      <c r="AL572">
        <v>9</v>
      </c>
    </row>
    <row r="573" spans="2:38" ht="15" customHeight="1" x14ac:dyDescent="0.25">
      <c r="B573">
        <v>39</v>
      </c>
      <c r="C573">
        <v>1</v>
      </c>
      <c r="D573">
        <v>1</v>
      </c>
      <c r="E573">
        <v>2</v>
      </c>
      <c r="F573">
        <v>1</v>
      </c>
      <c r="G573">
        <v>2</v>
      </c>
      <c r="I573">
        <v>2</v>
      </c>
      <c r="J573">
        <v>5.8</v>
      </c>
      <c r="K573">
        <v>1</v>
      </c>
      <c r="L573">
        <v>6</v>
      </c>
      <c r="M573">
        <v>1</v>
      </c>
      <c r="O573">
        <v>109</v>
      </c>
      <c r="P573">
        <v>34800</v>
      </c>
      <c r="Q573">
        <v>1</v>
      </c>
      <c r="R573">
        <v>3</v>
      </c>
      <c r="S573">
        <v>2</v>
      </c>
      <c r="T573">
        <v>0</v>
      </c>
      <c r="U573">
        <v>2</v>
      </c>
      <c r="X573">
        <v>14.5</v>
      </c>
      <c r="Y573">
        <v>5.69</v>
      </c>
      <c r="Z573">
        <v>258</v>
      </c>
      <c r="AA573">
        <v>5.0999999999999996</v>
      </c>
      <c r="AD573">
        <v>10</v>
      </c>
      <c r="AE573">
        <v>39</v>
      </c>
      <c r="AF573">
        <v>38</v>
      </c>
      <c r="AH573">
        <v>16</v>
      </c>
      <c r="AI573">
        <v>95</v>
      </c>
      <c r="AJ573">
        <v>118</v>
      </c>
      <c r="AK573">
        <v>83</v>
      </c>
      <c r="AL573">
        <v>14</v>
      </c>
    </row>
    <row r="574" spans="2:38" x14ac:dyDescent="0.25">
      <c r="B574">
        <v>37</v>
      </c>
      <c r="C574">
        <v>1</v>
      </c>
      <c r="D574">
        <v>1</v>
      </c>
      <c r="E574">
        <v>1</v>
      </c>
      <c r="F574">
        <v>1</v>
      </c>
      <c r="G574">
        <v>2</v>
      </c>
      <c r="I574">
        <v>3</v>
      </c>
      <c r="J574">
        <v>2.8</v>
      </c>
      <c r="K574">
        <v>1</v>
      </c>
      <c r="L574">
        <v>11</v>
      </c>
      <c r="M574">
        <v>2</v>
      </c>
      <c r="O574">
        <v>20</v>
      </c>
      <c r="P574">
        <v>0</v>
      </c>
      <c r="Q574">
        <v>2</v>
      </c>
      <c r="R574">
        <v>1</v>
      </c>
      <c r="X574">
        <v>9.6</v>
      </c>
      <c r="Y574">
        <v>5.41</v>
      </c>
      <c r="Z574">
        <v>69</v>
      </c>
      <c r="AA574">
        <v>1.2</v>
      </c>
      <c r="AB574">
        <v>5.2</v>
      </c>
      <c r="AC574">
        <v>65</v>
      </c>
      <c r="AD574">
        <v>172</v>
      </c>
      <c r="AE574">
        <v>26</v>
      </c>
      <c r="AF574">
        <v>123</v>
      </c>
      <c r="AH574">
        <v>38</v>
      </c>
      <c r="AI574">
        <v>90</v>
      </c>
      <c r="AJ574">
        <v>110</v>
      </c>
      <c r="AK574">
        <v>128</v>
      </c>
      <c r="AL574">
        <v>15</v>
      </c>
    </row>
    <row r="575" spans="2:38" ht="15" customHeight="1" x14ac:dyDescent="0.25">
      <c r="B575">
        <v>35</v>
      </c>
      <c r="C575">
        <v>2</v>
      </c>
      <c r="D575">
        <v>1</v>
      </c>
      <c r="E575">
        <v>1</v>
      </c>
      <c r="F575">
        <v>2</v>
      </c>
      <c r="G575">
        <v>2</v>
      </c>
      <c r="I575">
        <v>2</v>
      </c>
      <c r="J575">
        <v>1.7</v>
      </c>
      <c r="K575">
        <v>1</v>
      </c>
      <c r="L575">
        <v>9</v>
      </c>
      <c r="M575">
        <v>1</v>
      </c>
      <c r="O575">
        <v>8</v>
      </c>
      <c r="P575">
        <v>1740</v>
      </c>
      <c r="Q575">
        <v>1</v>
      </c>
      <c r="R575">
        <v>3</v>
      </c>
      <c r="S575">
        <v>2</v>
      </c>
      <c r="T575">
        <v>0</v>
      </c>
      <c r="U575">
        <v>1</v>
      </c>
      <c r="X575">
        <v>11.7</v>
      </c>
      <c r="Y575">
        <v>6.22</v>
      </c>
      <c r="Z575">
        <v>319</v>
      </c>
      <c r="AA575">
        <v>6.3</v>
      </c>
      <c r="AB575">
        <v>14.7</v>
      </c>
      <c r="AC575">
        <v>137</v>
      </c>
      <c r="AE575">
        <v>31</v>
      </c>
      <c r="AH575">
        <v>22</v>
      </c>
      <c r="AI575">
        <v>87</v>
      </c>
      <c r="AJ575">
        <v>120</v>
      </c>
      <c r="AK575">
        <v>118</v>
      </c>
      <c r="AL575">
        <v>15</v>
      </c>
    </row>
    <row r="576" spans="2:38" x14ac:dyDescent="0.25">
      <c r="B576">
        <v>26</v>
      </c>
      <c r="C576">
        <v>2</v>
      </c>
      <c r="D576">
        <v>1</v>
      </c>
      <c r="E576">
        <v>1</v>
      </c>
      <c r="F576">
        <v>1</v>
      </c>
      <c r="G576">
        <v>2</v>
      </c>
      <c r="I576">
        <v>1</v>
      </c>
      <c r="J576">
        <v>2</v>
      </c>
      <c r="K576">
        <v>1</v>
      </c>
      <c r="L576">
        <v>3</v>
      </c>
      <c r="M576">
        <v>2</v>
      </c>
      <c r="O576">
        <v>264</v>
      </c>
      <c r="P576">
        <v>300</v>
      </c>
      <c r="Q576">
        <v>1</v>
      </c>
      <c r="R576">
        <v>3</v>
      </c>
      <c r="S576">
        <v>2</v>
      </c>
      <c r="T576">
        <v>0</v>
      </c>
      <c r="U576">
        <v>1</v>
      </c>
      <c r="X576">
        <v>13.5</v>
      </c>
      <c r="Y576">
        <v>5.58</v>
      </c>
      <c r="Z576">
        <v>130</v>
      </c>
      <c r="AA576">
        <v>1.1000000000000001</v>
      </c>
      <c r="AB576">
        <v>3.9</v>
      </c>
      <c r="AC576">
        <v>68</v>
      </c>
      <c r="AE576">
        <v>36</v>
      </c>
      <c r="AF576">
        <v>29</v>
      </c>
      <c r="AH576">
        <v>16</v>
      </c>
      <c r="AI576">
        <v>95</v>
      </c>
      <c r="AJ576">
        <v>132</v>
      </c>
      <c r="AK576">
        <v>126</v>
      </c>
      <c r="AL576">
        <v>14</v>
      </c>
    </row>
    <row r="577" spans="2:38" ht="15" customHeight="1" x14ac:dyDescent="0.25">
      <c r="B577">
        <v>30</v>
      </c>
      <c r="C577">
        <v>1</v>
      </c>
      <c r="D577">
        <v>1</v>
      </c>
      <c r="E577">
        <v>1</v>
      </c>
      <c r="F577">
        <v>1</v>
      </c>
      <c r="G577">
        <v>2</v>
      </c>
      <c r="I577">
        <v>2</v>
      </c>
      <c r="J577">
        <v>1.8</v>
      </c>
      <c r="K577">
        <v>1</v>
      </c>
      <c r="L577">
        <v>10</v>
      </c>
      <c r="M577">
        <v>1</v>
      </c>
      <c r="O577">
        <v>6</v>
      </c>
      <c r="P577">
        <v>0</v>
      </c>
      <c r="Q577">
        <v>1</v>
      </c>
      <c r="R577">
        <v>3</v>
      </c>
      <c r="S577">
        <v>2</v>
      </c>
      <c r="T577">
        <v>0</v>
      </c>
      <c r="U577">
        <v>1</v>
      </c>
      <c r="X577">
        <v>11.5</v>
      </c>
      <c r="Y577">
        <v>1.58</v>
      </c>
      <c r="Z577">
        <v>180</v>
      </c>
      <c r="AA577">
        <v>7.3</v>
      </c>
      <c r="AB577">
        <v>6</v>
      </c>
      <c r="AC577">
        <v>67</v>
      </c>
      <c r="AD577">
        <v>206</v>
      </c>
      <c r="AE577">
        <v>22</v>
      </c>
      <c r="AF577">
        <v>244</v>
      </c>
      <c r="AH577">
        <v>18</v>
      </c>
      <c r="AI577">
        <v>84</v>
      </c>
      <c r="AJ577">
        <v>91</v>
      </c>
      <c r="AK577">
        <v>150</v>
      </c>
      <c r="AL577">
        <v>15</v>
      </c>
    </row>
    <row r="578" spans="2:38" ht="15" customHeight="1" x14ac:dyDescent="0.25">
      <c r="B578">
        <v>41</v>
      </c>
      <c r="C578">
        <v>2</v>
      </c>
      <c r="D578">
        <v>1</v>
      </c>
      <c r="E578">
        <v>2</v>
      </c>
      <c r="F578">
        <v>1</v>
      </c>
      <c r="G578">
        <v>2</v>
      </c>
      <c r="I578">
        <v>2</v>
      </c>
      <c r="J578">
        <v>0.1</v>
      </c>
      <c r="K578">
        <v>1</v>
      </c>
      <c r="L578">
        <v>9</v>
      </c>
      <c r="M578">
        <v>1</v>
      </c>
      <c r="O578">
        <v>204</v>
      </c>
      <c r="P578">
        <v>242864</v>
      </c>
      <c r="Q578">
        <v>1</v>
      </c>
      <c r="R578">
        <v>3</v>
      </c>
      <c r="S578">
        <v>2</v>
      </c>
      <c r="T578">
        <v>0</v>
      </c>
      <c r="U578">
        <v>2</v>
      </c>
      <c r="X578">
        <v>12.1</v>
      </c>
      <c r="Y578">
        <v>13.22</v>
      </c>
      <c r="Z578">
        <v>108</v>
      </c>
      <c r="AA578">
        <v>4.5999999999999996</v>
      </c>
      <c r="AB578">
        <v>2</v>
      </c>
      <c r="AC578">
        <v>57</v>
      </c>
      <c r="AD578">
        <v>197</v>
      </c>
      <c r="AE578">
        <v>24</v>
      </c>
      <c r="AF578">
        <v>88</v>
      </c>
      <c r="AH578">
        <v>24</v>
      </c>
      <c r="AI578">
        <v>97</v>
      </c>
      <c r="AJ578">
        <v>133</v>
      </c>
      <c r="AK578">
        <v>158</v>
      </c>
      <c r="AL578">
        <v>13</v>
      </c>
    </row>
    <row r="579" spans="2:38" x14ac:dyDescent="0.25">
      <c r="B579">
        <v>29</v>
      </c>
      <c r="C579">
        <v>1</v>
      </c>
      <c r="D579">
        <v>1</v>
      </c>
      <c r="E579">
        <v>1</v>
      </c>
      <c r="F579">
        <v>1</v>
      </c>
      <c r="G579">
        <v>2</v>
      </c>
      <c r="I579">
        <v>3</v>
      </c>
      <c r="J579">
        <v>3.9</v>
      </c>
      <c r="K579">
        <v>2</v>
      </c>
      <c r="L579">
        <v>11</v>
      </c>
      <c r="M579">
        <v>2</v>
      </c>
      <c r="O579">
        <v>26</v>
      </c>
      <c r="P579">
        <v>4340000</v>
      </c>
      <c r="Q579">
        <v>2</v>
      </c>
      <c r="R579">
        <v>3</v>
      </c>
      <c r="X579">
        <v>7.4</v>
      </c>
      <c r="Y579">
        <v>5.05</v>
      </c>
      <c r="Z579">
        <v>129</v>
      </c>
      <c r="AA579">
        <v>3.5</v>
      </c>
      <c r="AB579">
        <v>38</v>
      </c>
      <c r="AC579">
        <v>204</v>
      </c>
      <c r="AD579">
        <v>113</v>
      </c>
      <c r="AE579">
        <v>21</v>
      </c>
      <c r="AF579">
        <v>452</v>
      </c>
      <c r="AH579">
        <v>24</v>
      </c>
      <c r="AI579">
        <v>92</v>
      </c>
      <c r="AJ579">
        <v>88</v>
      </c>
      <c r="AK579">
        <v>121</v>
      </c>
      <c r="AL579">
        <v>15</v>
      </c>
    </row>
    <row r="580" spans="2:38" x14ac:dyDescent="0.25">
      <c r="B580">
        <v>34</v>
      </c>
      <c r="C580">
        <v>1</v>
      </c>
      <c r="D580">
        <v>1</v>
      </c>
      <c r="E580">
        <v>1</v>
      </c>
      <c r="F580">
        <v>2</v>
      </c>
      <c r="G580">
        <v>2</v>
      </c>
      <c r="I580">
        <v>3</v>
      </c>
      <c r="J580">
        <v>4</v>
      </c>
      <c r="K580">
        <v>1</v>
      </c>
      <c r="L580">
        <v>10</v>
      </c>
      <c r="M580">
        <v>2</v>
      </c>
      <c r="O580">
        <v>404</v>
      </c>
      <c r="P580">
        <v>11400</v>
      </c>
      <c r="Q580">
        <v>2</v>
      </c>
      <c r="R580">
        <v>1</v>
      </c>
      <c r="X580">
        <v>15.6</v>
      </c>
      <c r="Y580">
        <v>11.28</v>
      </c>
      <c r="Z580">
        <v>146</v>
      </c>
      <c r="AA580">
        <v>1.8</v>
      </c>
      <c r="AB580">
        <v>6.1</v>
      </c>
      <c r="AC580">
        <v>120</v>
      </c>
      <c r="AD580">
        <v>222</v>
      </c>
      <c r="AE580">
        <v>41</v>
      </c>
      <c r="AF580">
        <v>60</v>
      </c>
      <c r="AH580">
        <v>24</v>
      </c>
      <c r="AI580">
        <v>93</v>
      </c>
      <c r="AJ580">
        <v>103</v>
      </c>
      <c r="AK580">
        <v>141</v>
      </c>
      <c r="AL580">
        <v>15</v>
      </c>
    </row>
    <row r="581" spans="2:38" x14ac:dyDescent="0.25">
      <c r="B581">
        <v>34</v>
      </c>
      <c r="C581">
        <v>1</v>
      </c>
      <c r="D581">
        <v>1</v>
      </c>
      <c r="E581">
        <v>1</v>
      </c>
      <c r="F581">
        <v>1</v>
      </c>
      <c r="G581">
        <v>2</v>
      </c>
      <c r="I581">
        <v>2</v>
      </c>
      <c r="J581">
        <v>4</v>
      </c>
      <c r="K581">
        <v>1</v>
      </c>
      <c r="L581">
        <v>12</v>
      </c>
      <c r="M581">
        <v>2</v>
      </c>
      <c r="O581">
        <v>20</v>
      </c>
      <c r="P581">
        <v>1850000</v>
      </c>
      <c r="Q581">
        <v>2</v>
      </c>
      <c r="R581">
        <v>1</v>
      </c>
      <c r="X581">
        <v>9.9</v>
      </c>
      <c r="Y581">
        <v>10.81</v>
      </c>
      <c r="Z581">
        <v>243</v>
      </c>
      <c r="AA581">
        <v>0.4</v>
      </c>
      <c r="AB581">
        <v>5.2</v>
      </c>
      <c r="AC581">
        <v>91</v>
      </c>
      <c r="AD581">
        <v>221</v>
      </c>
      <c r="AE581">
        <v>23</v>
      </c>
      <c r="AF581">
        <v>156</v>
      </c>
      <c r="AH581">
        <v>16</v>
      </c>
      <c r="AI581">
        <v>84</v>
      </c>
      <c r="AJ581">
        <v>84</v>
      </c>
      <c r="AK581">
        <v>133</v>
      </c>
      <c r="AL581">
        <v>15</v>
      </c>
    </row>
    <row r="582" spans="2:38" ht="15" customHeight="1" x14ac:dyDescent="0.25">
      <c r="B582">
        <v>44</v>
      </c>
      <c r="C582">
        <v>1</v>
      </c>
      <c r="D582">
        <v>1</v>
      </c>
      <c r="E582">
        <v>1</v>
      </c>
      <c r="F582">
        <v>1</v>
      </c>
      <c r="G582">
        <v>2</v>
      </c>
      <c r="I582">
        <v>2</v>
      </c>
      <c r="J582">
        <v>1.8</v>
      </c>
      <c r="K582">
        <v>2</v>
      </c>
      <c r="L582">
        <v>9</v>
      </c>
      <c r="M582">
        <v>1</v>
      </c>
      <c r="O582">
        <v>6</v>
      </c>
      <c r="P582">
        <v>389000</v>
      </c>
      <c r="Q582">
        <v>1</v>
      </c>
      <c r="R582">
        <v>3</v>
      </c>
      <c r="S582">
        <v>2</v>
      </c>
      <c r="T582">
        <v>0</v>
      </c>
      <c r="U582">
        <v>2</v>
      </c>
      <c r="X582">
        <v>12.4</v>
      </c>
      <c r="Y582">
        <v>15.23</v>
      </c>
      <c r="Z582">
        <v>234</v>
      </c>
      <c r="AA582">
        <v>2.9</v>
      </c>
      <c r="AB582">
        <v>40</v>
      </c>
      <c r="AC582">
        <v>415</v>
      </c>
      <c r="AD582">
        <v>303</v>
      </c>
      <c r="AE582">
        <v>33</v>
      </c>
      <c r="AF582">
        <v>124</v>
      </c>
      <c r="AH582">
        <v>32</v>
      </c>
      <c r="AI582">
        <v>93</v>
      </c>
      <c r="AJ582">
        <v>136</v>
      </c>
      <c r="AK582">
        <v>128</v>
      </c>
      <c r="AL582">
        <v>14</v>
      </c>
    </row>
    <row r="583" spans="2:38" x14ac:dyDescent="0.25">
      <c r="B583">
        <v>49</v>
      </c>
      <c r="C583">
        <v>2</v>
      </c>
      <c r="D583">
        <v>1</v>
      </c>
      <c r="E583">
        <v>1</v>
      </c>
      <c r="F583">
        <v>1</v>
      </c>
      <c r="G583">
        <v>2</v>
      </c>
      <c r="I583">
        <v>1</v>
      </c>
      <c r="J583">
        <v>0.1</v>
      </c>
      <c r="K583">
        <v>0</v>
      </c>
      <c r="L583">
        <v>3</v>
      </c>
      <c r="M583">
        <v>2</v>
      </c>
      <c r="O583">
        <v>65</v>
      </c>
      <c r="P583">
        <v>893000</v>
      </c>
      <c r="Q583">
        <v>1</v>
      </c>
      <c r="R583">
        <v>3</v>
      </c>
      <c r="S583">
        <v>2</v>
      </c>
      <c r="T583">
        <v>0</v>
      </c>
      <c r="U583">
        <v>2</v>
      </c>
      <c r="X583">
        <v>15.8</v>
      </c>
      <c r="Y583">
        <v>3.55</v>
      </c>
      <c r="Z583">
        <v>83</v>
      </c>
      <c r="AA583">
        <v>2.4</v>
      </c>
      <c r="AB583">
        <v>9</v>
      </c>
      <c r="AC583">
        <v>75</v>
      </c>
      <c r="AD583">
        <v>19</v>
      </c>
      <c r="AE583">
        <v>88</v>
      </c>
      <c r="AH583">
        <v>19</v>
      </c>
      <c r="AI583">
        <v>95</v>
      </c>
      <c r="AJ583">
        <v>114</v>
      </c>
      <c r="AK583">
        <v>121</v>
      </c>
      <c r="AL583">
        <v>15</v>
      </c>
    </row>
    <row r="584" spans="2:38" x14ac:dyDescent="0.25">
      <c r="B584">
        <v>25</v>
      </c>
      <c r="C584">
        <v>1</v>
      </c>
      <c r="D584">
        <v>1</v>
      </c>
      <c r="E584">
        <v>1</v>
      </c>
      <c r="F584">
        <v>1</v>
      </c>
      <c r="G584">
        <v>2</v>
      </c>
      <c r="I584">
        <v>1</v>
      </c>
      <c r="J584">
        <v>0.2</v>
      </c>
      <c r="K584">
        <v>0</v>
      </c>
      <c r="L584">
        <v>1</v>
      </c>
      <c r="M584">
        <v>2</v>
      </c>
      <c r="O584">
        <v>107</v>
      </c>
      <c r="P584">
        <v>70</v>
      </c>
      <c r="Q584">
        <v>1</v>
      </c>
      <c r="R584">
        <v>3</v>
      </c>
      <c r="S584">
        <v>2</v>
      </c>
      <c r="T584">
        <v>0</v>
      </c>
      <c r="U584">
        <v>1</v>
      </c>
      <c r="X584">
        <v>12.6</v>
      </c>
      <c r="Y584">
        <v>5.62</v>
      </c>
      <c r="Z584">
        <v>396</v>
      </c>
      <c r="AA584">
        <v>1.8</v>
      </c>
      <c r="AB584">
        <v>2.7</v>
      </c>
      <c r="AC584">
        <v>77</v>
      </c>
      <c r="AD584">
        <v>10</v>
      </c>
      <c r="AE584">
        <v>39</v>
      </c>
      <c r="AF584">
        <v>48</v>
      </c>
      <c r="AH584">
        <v>18</v>
      </c>
      <c r="AI584">
        <v>96</v>
      </c>
      <c r="AJ584">
        <v>121</v>
      </c>
      <c r="AK584">
        <v>100</v>
      </c>
      <c r="AL584">
        <v>15</v>
      </c>
    </row>
    <row r="585" spans="2:38" x14ac:dyDescent="0.25">
      <c r="B585">
        <v>32</v>
      </c>
      <c r="C585">
        <v>1</v>
      </c>
      <c r="D585">
        <v>1</v>
      </c>
      <c r="E585">
        <v>1</v>
      </c>
      <c r="F585">
        <v>1</v>
      </c>
      <c r="G585">
        <v>2</v>
      </c>
      <c r="I585">
        <v>1</v>
      </c>
      <c r="J585">
        <v>0.1</v>
      </c>
      <c r="K585">
        <v>0</v>
      </c>
      <c r="L585">
        <v>1</v>
      </c>
      <c r="M585">
        <v>2</v>
      </c>
      <c r="O585">
        <v>911</v>
      </c>
      <c r="P585">
        <v>0</v>
      </c>
      <c r="Q585">
        <v>1</v>
      </c>
      <c r="R585">
        <v>3</v>
      </c>
      <c r="S585">
        <v>2</v>
      </c>
      <c r="T585">
        <v>0</v>
      </c>
      <c r="U585">
        <v>1</v>
      </c>
      <c r="X585">
        <v>13.6</v>
      </c>
      <c r="Y585">
        <v>8.36</v>
      </c>
      <c r="Z585">
        <v>386</v>
      </c>
      <c r="AA585">
        <v>1.7</v>
      </c>
      <c r="AB585">
        <v>3.7</v>
      </c>
      <c r="AC585">
        <v>73</v>
      </c>
      <c r="AD585">
        <v>15</v>
      </c>
      <c r="AE585">
        <v>46</v>
      </c>
      <c r="AF585">
        <v>23</v>
      </c>
      <c r="AH585">
        <v>16</v>
      </c>
      <c r="AI585">
        <v>98</v>
      </c>
      <c r="AJ585">
        <v>103</v>
      </c>
      <c r="AK585">
        <v>84</v>
      </c>
      <c r="AL585">
        <v>15</v>
      </c>
    </row>
    <row r="586" spans="2:38" x14ac:dyDescent="0.25">
      <c r="B586">
        <v>46</v>
      </c>
      <c r="C586">
        <v>2</v>
      </c>
      <c r="D586">
        <v>1</v>
      </c>
      <c r="E586">
        <v>1</v>
      </c>
      <c r="F586">
        <v>1</v>
      </c>
      <c r="G586">
        <v>2</v>
      </c>
      <c r="I586">
        <v>2</v>
      </c>
      <c r="J586">
        <v>1.7</v>
      </c>
      <c r="K586">
        <v>2</v>
      </c>
      <c r="L586">
        <v>2</v>
      </c>
      <c r="M586">
        <v>2</v>
      </c>
      <c r="O586">
        <v>479</v>
      </c>
      <c r="P586">
        <v>0</v>
      </c>
      <c r="Q586">
        <v>1</v>
      </c>
      <c r="R586">
        <v>3</v>
      </c>
      <c r="S586">
        <v>2</v>
      </c>
      <c r="T586">
        <v>0</v>
      </c>
      <c r="U586">
        <v>1</v>
      </c>
      <c r="X586">
        <v>5.6</v>
      </c>
      <c r="Y586">
        <v>6.48</v>
      </c>
      <c r="Z586">
        <v>119</v>
      </c>
      <c r="AA586">
        <v>0.5</v>
      </c>
      <c r="AB586">
        <v>4.4000000000000004</v>
      </c>
      <c r="AC586">
        <v>60</v>
      </c>
      <c r="AD586">
        <v>10</v>
      </c>
      <c r="AE586">
        <v>41</v>
      </c>
      <c r="AF586">
        <v>32</v>
      </c>
      <c r="AH586">
        <v>14</v>
      </c>
      <c r="AI586">
        <v>98</v>
      </c>
      <c r="AJ586">
        <v>100</v>
      </c>
      <c r="AK586">
        <v>61</v>
      </c>
      <c r="AL586">
        <v>15</v>
      </c>
    </row>
    <row r="587" spans="2:38" x14ac:dyDescent="0.25">
      <c r="B587">
        <v>44</v>
      </c>
      <c r="C587">
        <v>1</v>
      </c>
      <c r="D587">
        <v>1</v>
      </c>
      <c r="E587">
        <v>1</v>
      </c>
      <c r="F587">
        <v>1</v>
      </c>
      <c r="G587">
        <v>2</v>
      </c>
      <c r="I587">
        <v>1</v>
      </c>
      <c r="J587">
        <v>0.1</v>
      </c>
      <c r="K587">
        <v>1</v>
      </c>
      <c r="L587">
        <v>3</v>
      </c>
      <c r="M587">
        <v>2</v>
      </c>
      <c r="O587">
        <v>1</v>
      </c>
      <c r="P587">
        <v>4069</v>
      </c>
      <c r="Q587">
        <v>1</v>
      </c>
      <c r="R587">
        <v>3</v>
      </c>
      <c r="S587">
        <v>2</v>
      </c>
      <c r="U587">
        <v>1</v>
      </c>
      <c r="X587">
        <v>11.1</v>
      </c>
      <c r="Y587">
        <v>2.0499999999999998</v>
      </c>
      <c r="Z587">
        <v>173</v>
      </c>
      <c r="AA587">
        <v>2.1</v>
      </c>
      <c r="AB587">
        <v>3.5</v>
      </c>
      <c r="AC587">
        <v>68</v>
      </c>
      <c r="AD587">
        <v>350</v>
      </c>
      <c r="AE587">
        <v>32</v>
      </c>
      <c r="AF587">
        <v>20</v>
      </c>
      <c r="AH587">
        <v>16</v>
      </c>
      <c r="AI587">
        <v>98</v>
      </c>
      <c r="AJ587">
        <v>93</v>
      </c>
      <c r="AK587">
        <v>92</v>
      </c>
      <c r="AL587">
        <v>15</v>
      </c>
    </row>
    <row r="588" spans="2:38" x14ac:dyDescent="0.25">
      <c r="B588">
        <v>36</v>
      </c>
      <c r="C588">
        <v>1</v>
      </c>
      <c r="D588">
        <v>1</v>
      </c>
      <c r="E588">
        <v>1</v>
      </c>
      <c r="F588">
        <v>1</v>
      </c>
      <c r="G588">
        <v>2</v>
      </c>
      <c r="I588">
        <v>2</v>
      </c>
      <c r="J588">
        <v>13.7</v>
      </c>
      <c r="K588">
        <v>0</v>
      </c>
      <c r="L588">
        <v>2</v>
      </c>
      <c r="M588">
        <v>2</v>
      </c>
      <c r="O588">
        <v>84</v>
      </c>
      <c r="P588">
        <v>606</v>
      </c>
      <c r="Q588">
        <v>1</v>
      </c>
      <c r="R588">
        <v>3</v>
      </c>
      <c r="S588">
        <v>2</v>
      </c>
      <c r="T588">
        <v>0</v>
      </c>
      <c r="U588">
        <v>1</v>
      </c>
      <c r="X588">
        <v>8.9</v>
      </c>
      <c r="Y588">
        <v>8.77</v>
      </c>
      <c r="Z588">
        <v>508</v>
      </c>
      <c r="AA588">
        <v>0.8</v>
      </c>
      <c r="AB588">
        <v>45.7</v>
      </c>
      <c r="AC588">
        <v>1172</v>
      </c>
      <c r="AD588">
        <v>118</v>
      </c>
      <c r="AE588">
        <v>34</v>
      </c>
      <c r="AF588">
        <v>91</v>
      </c>
      <c r="AH588">
        <v>16</v>
      </c>
      <c r="AI588">
        <v>98</v>
      </c>
      <c r="AJ588">
        <v>113</v>
      </c>
      <c r="AK588">
        <v>107</v>
      </c>
      <c r="AL588">
        <v>15</v>
      </c>
    </row>
    <row r="589" spans="2:38" x14ac:dyDescent="0.25">
      <c r="B589">
        <v>28</v>
      </c>
      <c r="C589">
        <v>2</v>
      </c>
      <c r="D589">
        <v>1</v>
      </c>
      <c r="E589">
        <v>1</v>
      </c>
      <c r="F589">
        <v>2</v>
      </c>
      <c r="G589">
        <v>2</v>
      </c>
      <c r="I589">
        <v>2</v>
      </c>
      <c r="J589">
        <v>4.3</v>
      </c>
      <c r="K589">
        <v>0</v>
      </c>
      <c r="L589">
        <v>5</v>
      </c>
      <c r="M589">
        <v>2</v>
      </c>
      <c r="O589">
        <v>28</v>
      </c>
      <c r="P589">
        <v>1440000</v>
      </c>
      <c r="Q589">
        <v>2</v>
      </c>
      <c r="R589">
        <v>2</v>
      </c>
      <c r="X589">
        <v>6.7</v>
      </c>
      <c r="Y589">
        <v>4.09</v>
      </c>
      <c r="Z589">
        <v>361</v>
      </c>
      <c r="AA589">
        <v>1.9</v>
      </c>
      <c r="AD589">
        <v>175</v>
      </c>
      <c r="AE589">
        <v>18</v>
      </c>
      <c r="AF589">
        <v>35</v>
      </c>
      <c r="AH589">
        <v>18</v>
      </c>
      <c r="AI589">
        <v>76</v>
      </c>
      <c r="AJ589">
        <v>109</v>
      </c>
      <c r="AK589">
        <v>132</v>
      </c>
      <c r="AL589">
        <v>15</v>
      </c>
    </row>
    <row r="590" spans="2:38" x14ac:dyDescent="0.25">
      <c r="B590">
        <v>38</v>
      </c>
      <c r="C590">
        <v>1</v>
      </c>
      <c r="D590">
        <v>1</v>
      </c>
      <c r="E590">
        <v>1</v>
      </c>
      <c r="F590">
        <v>2</v>
      </c>
      <c r="G590">
        <v>2</v>
      </c>
      <c r="I590">
        <v>2</v>
      </c>
      <c r="J590">
        <v>9.8000000000000007</v>
      </c>
      <c r="K590">
        <v>1</v>
      </c>
      <c r="L590">
        <v>6</v>
      </c>
      <c r="M590">
        <v>2</v>
      </c>
      <c r="O590">
        <v>259</v>
      </c>
      <c r="P590">
        <v>533</v>
      </c>
      <c r="Q590">
        <v>1</v>
      </c>
      <c r="R590">
        <v>3</v>
      </c>
      <c r="S590">
        <v>2</v>
      </c>
      <c r="T590">
        <v>0</v>
      </c>
      <c r="U590">
        <v>1</v>
      </c>
      <c r="X590">
        <v>11.4</v>
      </c>
      <c r="Y590">
        <v>10.68</v>
      </c>
      <c r="Z590">
        <v>333</v>
      </c>
      <c r="AA590">
        <v>0.9</v>
      </c>
      <c r="AB590">
        <v>4.5999999999999996</v>
      </c>
      <c r="AC590">
        <v>101</v>
      </c>
      <c r="AD590">
        <v>18</v>
      </c>
      <c r="AE590">
        <v>31</v>
      </c>
      <c r="AF590">
        <v>111</v>
      </c>
      <c r="AH590">
        <v>26</v>
      </c>
      <c r="AI590">
        <v>98</v>
      </c>
      <c r="AJ590">
        <v>142</v>
      </c>
      <c r="AK590">
        <v>110</v>
      </c>
      <c r="AL590">
        <v>15</v>
      </c>
    </row>
    <row r="591" spans="2:38" x14ac:dyDescent="0.25">
      <c r="B591">
        <v>40</v>
      </c>
      <c r="C591">
        <v>2</v>
      </c>
      <c r="D591">
        <v>1</v>
      </c>
      <c r="E591">
        <v>1</v>
      </c>
      <c r="F591">
        <v>1</v>
      </c>
      <c r="G591">
        <v>2</v>
      </c>
      <c r="I591">
        <v>1</v>
      </c>
      <c r="J591">
        <v>0.3</v>
      </c>
      <c r="K591">
        <v>0</v>
      </c>
      <c r="L591">
        <v>2</v>
      </c>
      <c r="M591">
        <v>2</v>
      </c>
      <c r="O591">
        <v>977</v>
      </c>
      <c r="P591">
        <v>0</v>
      </c>
      <c r="Q591">
        <v>1</v>
      </c>
      <c r="R591">
        <v>3</v>
      </c>
      <c r="S591">
        <v>2</v>
      </c>
      <c r="T591">
        <v>0</v>
      </c>
      <c r="U591">
        <v>1</v>
      </c>
      <c r="X591">
        <v>14.3</v>
      </c>
      <c r="Y591">
        <v>6.28</v>
      </c>
      <c r="Z591">
        <v>382</v>
      </c>
      <c r="AD591">
        <v>10</v>
      </c>
      <c r="AE591">
        <v>44</v>
      </c>
      <c r="AF591">
        <v>23</v>
      </c>
      <c r="AH591">
        <v>16</v>
      </c>
      <c r="AI591">
        <v>97</v>
      </c>
      <c r="AJ591">
        <v>100</v>
      </c>
      <c r="AK591">
        <v>68</v>
      </c>
      <c r="AL591">
        <v>15</v>
      </c>
    </row>
    <row r="592" spans="2:38" x14ac:dyDescent="0.25">
      <c r="B592">
        <v>30</v>
      </c>
      <c r="C592">
        <v>2</v>
      </c>
      <c r="D592">
        <v>1</v>
      </c>
      <c r="E592">
        <v>1</v>
      </c>
      <c r="F592">
        <v>2</v>
      </c>
      <c r="G592">
        <v>2</v>
      </c>
      <c r="I592">
        <v>3</v>
      </c>
      <c r="J592">
        <v>3.4</v>
      </c>
      <c r="K592">
        <v>0</v>
      </c>
      <c r="L592">
        <v>7</v>
      </c>
      <c r="M592">
        <v>2</v>
      </c>
      <c r="O592">
        <v>135</v>
      </c>
      <c r="P592">
        <v>200000</v>
      </c>
      <c r="Q592">
        <v>2</v>
      </c>
      <c r="R592">
        <v>1</v>
      </c>
      <c r="X592">
        <v>5.2</v>
      </c>
      <c r="Y592">
        <v>7.6</v>
      </c>
      <c r="Z592">
        <v>282</v>
      </c>
      <c r="AD592">
        <v>104</v>
      </c>
      <c r="AE592">
        <v>20</v>
      </c>
      <c r="AF592">
        <v>31</v>
      </c>
      <c r="AH592">
        <v>18</v>
      </c>
      <c r="AI592">
        <v>93</v>
      </c>
      <c r="AJ592">
        <v>109</v>
      </c>
      <c r="AK592">
        <v>130</v>
      </c>
      <c r="AL592">
        <v>15</v>
      </c>
    </row>
    <row r="593" spans="2:38" x14ac:dyDescent="0.25">
      <c r="B593">
        <v>36</v>
      </c>
      <c r="C593">
        <v>1</v>
      </c>
      <c r="D593">
        <v>1</v>
      </c>
      <c r="E593">
        <v>1</v>
      </c>
      <c r="F593">
        <v>1</v>
      </c>
      <c r="G593">
        <v>2</v>
      </c>
      <c r="I593">
        <v>1</v>
      </c>
      <c r="J593">
        <v>0.4</v>
      </c>
      <c r="K593">
        <v>1</v>
      </c>
      <c r="L593">
        <v>10</v>
      </c>
      <c r="M593">
        <v>2</v>
      </c>
      <c r="O593">
        <v>77</v>
      </c>
      <c r="P593">
        <v>10000000</v>
      </c>
      <c r="Q593">
        <v>1</v>
      </c>
      <c r="R593">
        <v>3</v>
      </c>
      <c r="S593">
        <v>2</v>
      </c>
      <c r="U593">
        <v>2</v>
      </c>
      <c r="X593">
        <v>11.3</v>
      </c>
      <c r="Y593">
        <v>4.08</v>
      </c>
      <c r="Z593">
        <v>186</v>
      </c>
      <c r="AA593">
        <v>1.6</v>
      </c>
      <c r="AB593">
        <v>5.8</v>
      </c>
      <c r="AC593">
        <v>78</v>
      </c>
      <c r="AD593">
        <v>216</v>
      </c>
      <c r="AE593">
        <v>24</v>
      </c>
      <c r="AF593">
        <v>112</v>
      </c>
      <c r="AH593">
        <v>22</v>
      </c>
      <c r="AI593">
        <v>88</v>
      </c>
      <c r="AJ593">
        <v>102</v>
      </c>
      <c r="AK593">
        <v>116</v>
      </c>
      <c r="AL593">
        <v>15</v>
      </c>
    </row>
    <row r="594" spans="2:38" ht="15" customHeight="1" x14ac:dyDescent="0.25">
      <c r="B594">
        <v>27</v>
      </c>
      <c r="C594">
        <v>2</v>
      </c>
      <c r="D594">
        <v>1</v>
      </c>
      <c r="E594">
        <v>1</v>
      </c>
      <c r="F594">
        <v>1</v>
      </c>
      <c r="G594">
        <v>2</v>
      </c>
      <c r="I594">
        <v>2</v>
      </c>
      <c r="J594">
        <v>0.3</v>
      </c>
      <c r="K594">
        <v>1</v>
      </c>
      <c r="L594">
        <v>10</v>
      </c>
      <c r="M594">
        <v>1</v>
      </c>
      <c r="O594">
        <v>1249</v>
      </c>
      <c r="P594">
        <v>0</v>
      </c>
      <c r="Q594">
        <v>1</v>
      </c>
      <c r="R594">
        <v>3</v>
      </c>
      <c r="S594">
        <v>2</v>
      </c>
      <c r="T594">
        <v>0</v>
      </c>
      <c r="U594">
        <v>1</v>
      </c>
      <c r="X594">
        <v>17.3</v>
      </c>
      <c r="Y594">
        <v>9.4499999999999993</v>
      </c>
      <c r="Z594">
        <v>290</v>
      </c>
      <c r="AA594">
        <v>10.3</v>
      </c>
      <c r="AD594">
        <v>60</v>
      </c>
      <c r="AE594">
        <v>28</v>
      </c>
      <c r="AF594">
        <v>56</v>
      </c>
      <c r="AH594">
        <v>20</v>
      </c>
      <c r="AI594">
        <v>90</v>
      </c>
      <c r="AJ594">
        <v>102</v>
      </c>
      <c r="AK594">
        <v>139</v>
      </c>
      <c r="AL594">
        <v>14</v>
      </c>
    </row>
    <row r="595" spans="2:38" x14ac:dyDescent="0.25">
      <c r="B595">
        <v>32</v>
      </c>
      <c r="C595">
        <v>1</v>
      </c>
      <c r="D595">
        <v>1</v>
      </c>
      <c r="E595">
        <v>1</v>
      </c>
      <c r="F595">
        <v>1</v>
      </c>
      <c r="G595">
        <v>2</v>
      </c>
      <c r="I595">
        <v>2</v>
      </c>
      <c r="J595">
        <v>4.7</v>
      </c>
      <c r="K595">
        <v>1</v>
      </c>
      <c r="L595">
        <v>12</v>
      </c>
      <c r="M595">
        <v>2</v>
      </c>
      <c r="O595">
        <v>71</v>
      </c>
      <c r="P595">
        <v>14000</v>
      </c>
      <c r="Q595">
        <v>2</v>
      </c>
      <c r="R595">
        <v>1</v>
      </c>
      <c r="X595">
        <v>13.1</v>
      </c>
      <c r="Y595">
        <v>27.41</v>
      </c>
      <c r="Z595">
        <v>258</v>
      </c>
      <c r="AA595">
        <v>1.7</v>
      </c>
      <c r="AB595">
        <v>11</v>
      </c>
      <c r="AC595">
        <v>109</v>
      </c>
      <c r="AD595">
        <v>330</v>
      </c>
      <c r="AE595">
        <v>25</v>
      </c>
      <c r="AF595">
        <v>54</v>
      </c>
      <c r="AH595">
        <v>22</v>
      </c>
      <c r="AI595">
        <v>86</v>
      </c>
      <c r="AJ595">
        <v>130</v>
      </c>
      <c r="AK595">
        <v>133</v>
      </c>
      <c r="AL595">
        <v>15</v>
      </c>
    </row>
    <row r="596" spans="2:38" x14ac:dyDescent="0.25">
      <c r="B596">
        <v>29</v>
      </c>
      <c r="C596">
        <v>1</v>
      </c>
      <c r="D596">
        <v>1</v>
      </c>
      <c r="E596">
        <v>1</v>
      </c>
      <c r="F596">
        <v>2</v>
      </c>
      <c r="G596">
        <v>2</v>
      </c>
      <c r="I596">
        <v>2</v>
      </c>
      <c r="J596">
        <v>5.6</v>
      </c>
      <c r="K596">
        <v>0</v>
      </c>
      <c r="L596">
        <v>9</v>
      </c>
      <c r="M596">
        <v>2</v>
      </c>
      <c r="O596">
        <v>3</v>
      </c>
      <c r="P596">
        <v>463000</v>
      </c>
      <c r="Q596">
        <v>2</v>
      </c>
      <c r="R596">
        <v>3</v>
      </c>
      <c r="X596">
        <v>9.3000000000000007</v>
      </c>
      <c r="Y596">
        <v>3.17</v>
      </c>
      <c r="Z596">
        <v>228</v>
      </c>
      <c r="AA596">
        <v>1.2</v>
      </c>
      <c r="AB596">
        <v>5.4</v>
      </c>
      <c r="AC596">
        <v>61</v>
      </c>
      <c r="AD596">
        <v>130</v>
      </c>
      <c r="AE596">
        <v>24</v>
      </c>
      <c r="AF596">
        <v>58</v>
      </c>
      <c r="AH596">
        <v>15</v>
      </c>
      <c r="AI596">
        <v>90</v>
      </c>
      <c r="AJ596">
        <v>129</v>
      </c>
      <c r="AK596">
        <v>121</v>
      </c>
      <c r="AL596">
        <v>15</v>
      </c>
    </row>
    <row r="597" spans="2:38" ht="15" customHeight="1" x14ac:dyDescent="0.25">
      <c r="B597">
        <v>41</v>
      </c>
      <c r="C597">
        <v>2</v>
      </c>
      <c r="D597">
        <v>1</v>
      </c>
      <c r="E597">
        <v>1</v>
      </c>
      <c r="F597">
        <v>1</v>
      </c>
      <c r="G597">
        <v>2</v>
      </c>
      <c r="I597">
        <v>2</v>
      </c>
      <c r="J597">
        <v>4.5</v>
      </c>
      <c r="K597">
        <v>0</v>
      </c>
      <c r="L597">
        <v>8</v>
      </c>
      <c r="M597">
        <v>1</v>
      </c>
      <c r="O597">
        <v>21</v>
      </c>
      <c r="P597">
        <v>7025</v>
      </c>
      <c r="Q597">
        <v>1</v>
      </c>
      <c r="R597">
        <v>3</v>
      </c>
      <c r="S597">
        <v>2</v>
      </c>
      <c r="T597">
        <v>0</v>
      </c>
      <c r="U597">
        <v>2</v>
      </c>
      <c r="X597">
        <v>11</v>
      </c>
      <c r="Y597">
        <v>9.64</v>
      </c>
      <c r="Z597">
        <v>101</v>
      </c>
      <c r="AA597">
        <v>1.8</v>
      </c>
      <c r="AB597">
        <v>12.5</v>
      </c>
      <c r="AC597">
        <v>252</v>
      </c>
      <c r="AD597">
        <v>96</v>
      </c>
      <c r="AE597">
        <v>24</v>
      </c>
      <c r="AF597">
        <v>74</v>
      </c>
      <c r="AH597">
        <v>18</v>
      </c>
      <c r="AI597">
        <v>87</v>
      </c>
      <c r="AJ597">
        <v>127</v>
      </c>
      <c r="AK597">
        <v>139</v>
      </c>
      <c r="AL597">
        <v>15</v>
      </c>
    </row>
    <row r="598" spans="2:38" x14ac:dyDescent="0.25">
      <c r="B598">
        <v>51</v>
      </c>
      <c r="C598">
        <v>2</v>
      </c>
      <c r="D598">
        <v>1</v>
      </c>
      <c r="E598">
        <v>1</v>
      </c>
      <c r="F598">
        <v>1</v>
      </c>
      <c r="G598">
        <v>2</v>
      </c>
      <c r="I598">
        <v>2</v>
      </c>
      <c r="J598">
        <v>5.8</v>
      </c>
      <c r="K598">
        <v>1</v>
      </c>
      <c r="L598">
        <v>3</v>
      </c>
      <c r="M598">
        <v>2</v>
      </c>
      <c r="O598">
        <v>15</v>
      </c>
      <c r="P598">
        <v>234705</v>
      </c>
      <c r="Q598">
        <v>2</v>
      </c>
      <c r="R598">
        <v>3</v>
      </c>
      <c r="X598">
        <v>10.4</v>
      </c>
      <c r="Y598">
        <v>5.99</v>
      </c>
      <c r="Z598">
        <v>74</v>
      </c>
      <c r="AA598">
        <v>1.4</v>
      </c>
      <c r="AB598">
        <v>15.5</v>
      </c>
      <c r="AC598">
        <v>185</v>
      </c>
      <c r="AD598">
        <v>88</v>
      </c>
      <c r="AE598">
        <v>36</v>
      </c>
      <c r="AF598">
        <v>103</v>
      </c>
      <c r="AH598">
        <v>16</v>
      </c>
      <c r="AI598">
        <v>97</v>
      </c>
      <c r="AJ598">
        <v>116</v>
      </c>
      <c r="AK598">
        <v>120</v>
      </c>
      <c r="AL598">
        <v>14</v>
      </c>
    </row>
    <row r="599" spans="2:38" x14ac:dyDescent="0.25">
      <c r="B599">
        <v>34</v>
      </c>
      <c r="C599">
        <v>2</v>
      </c>
      <c r="D599">
        <v>4</v>
      </c>
      <c r="E599">
        <v>1</v>
      </c>
      <c r="F599">
        <v>2</v>
      </c>
      <c r="G599">
        <v>2</v>
      </c>
      <c r="I599">
        <v>2</v>
      </c>
      <c r="J599">
        <v>3.3</v>
      </c>
      <c r="K599">
        <v>0</v>
      </c>
      <c r="L599">
        <v>0</v>
      </c>
      <c r="M599">
        <v>2</v>
      </c>
      <c r="O599">
        <v>127</v>
      </c>
      <c r="P599">
        <v>47600</v>
      </c>
      <c r="Q599">
        <v>1</v>
      </c>
      <c r="R599">
        <v>3</v>
      </c>
      <c r="S599">
        <v>2</v>
      </c>
      <c r="T599">
        <v>0</v>
      </c>
      <c r="U599">
        <v>2</v>
      </c>
      <c r="X599">
        <v>14.1</v>
      </c>
      <c r="Y599">
        <v>9.57</v>
      </c>
      <c r="Z599">
        <v>223</v>
      </c>
      <c r="AA599">
        <v>2.1</v>
      </c>
      <c r="AB599">
        <v>2.2000000000000002</v>
      </c>
      <c r="AC599">
        <v>144</v>
      </c>
      <c r="AD599">
        <v>10</v>
      </c>
      <c r="AE599">
        <v>46</v>
      </c>
      <c r="AF599">
        <v>28</v>
      </c>
      <c r="AH599">
        <v>16</v>
      </c>
      <c r="AI599">
        <v>96</v>
      </c>
      <c r="AJ599">
        <v>183</v>
      </c>
      <c r="AK599">
        <v>90</v>
      </c>
      <c r="AL599">
        <v>15</v>
      </c>
    </row>
    <row r="600" spans="2:38" x14ac:dyDescent="0.25">
      <c r="B600">
        <v>39</v>
      </c>
      <c r="C600">
        <v>2</v>
      </c>
      <c r="D600">
        <v>1</v>
      </c>
      <c r="E600">
        <v>1</v>
      </c>
      <c r="F600">
        <v>1</v>
      </c>
      <c r="G600">
        <v>2</v>
      </c>
      <c r="I600">
        <v>3</v>
      </c>
      <c r="J600">
        <v>3.2</v>
      </c>
      <c r="K600">
        <v>0</v>
      </c>
      <c r="L600">
        <v>2</v>
      </c>
      <c r="M600">
        <v>2</v>
      </c>
      <c r="O600">
        <v>252</v>
      </c>
      <c r="P600">
        <v>106031</v>
      </c>
      <c r="Q600">
        <v>2</v>
      </c>
      <c r="R600">
        <v>3</v>
      </c>
      <c r="X600">
        <v>9.4</v>
      </c>
      <c r="Y600">
        <v>9.7899999999999991</v>
      </c>
      <c r="Z600">
        <v>395</v>
      </c>
      <c r="AA600">
        <v>1.6</v>
      </c>
      <c r="AB600">
        <v>7.6</v>
      </c>
      <c r="AC600">
        <v>47</v>
      </c>
      <c r="AD600">
        <v>17</v>
      </c>
      <c r="AE600">
        <v>34</v>
      </c>
      <c r="AF600">
        <v>78</v>
      </c>
      <c r="AH600">
        <v>18</v>
      </c>
      <c r="AI600">
        <v>97</v>
      </c>
      <c r="AJ600">
        <v>110</v>
      </c>
      <c r="AK600">
        <v>82</v>
      </c>
      <c r="AL600">
        <v>15</v>
      </c>
    </row>
    <row r="601" spans="2:38" x14ac:dyDescent="0.25">
      <c r="B601">
        <v>28</v>
      </c>
      <c r="C601">
        <v>2</v>
      </c>
      <c r="D601">
        <v>1</v>
      </c>
      <c r="E601">
        <v>1</v>
      </c>
      <c r="F601">
        <v>2</v>
      </c>
      <c r="G601">
        <v>2</v>
      </c>
      <c r="I601">
        <v>2</v>
      </c>
      <c r="J601">
        <v>9.6999999999999993</v>
      </c>
      <c r="K601">
        <v>0</v>
      </c>
      <c r="L601">
        <v>8</v>
      </c>
      <c r="M601">
        <v>2</v>
      </c>
      <c r="O601">
        <v>220</v>
      </c>
      <c r="P601">
        <v>465</v>
      </c>
      <c r="Q601">
        <v>1</v>
      </c>
      <c r="R601">
        <v>3</v>
      </c>
      <c r="S601">
        <v>2</v>
      </c>
      <c r="T601">
        <v>0</v>
      </c>
      <c r="U601">
        <v>1</v>
      </c>
      <c r="X601">
        <v>7.6</v>
      </c>
      <c r="Y601">
        <v>7.42</v>
      </c>
      <c r="Z601">
        <v>356</v>
      </c>
      <c r="AA601">
        <v>1.2</v>
      </c>
      <c r="AB601">
        <v>16.100000000000001</v>
      </c>
      <c r="AC601">
        <v>122</v>
      </c>
      <c r="AD601">
        <v>158</v>
      </c>
      <c r="AE601">
        <v>22</v>
      </c>
      <c r="AF601">
        <v>75</v>
      </c>
      <c r="AH601">
        <v>18</v>
      </c>
      <c r="AI601">
        <v>91</v>
      </c>
      <c r="AJ601">
        <v>103</v>
      </c>
      <c r="AK601">
        <v>127</v>
      </c>
      <c r="AL601">
        <v>15</v>
      </c>
    </row>
    <row r="602" spans="2:38" x14ac:dyDescent="0.25">
      <c r="B602">
        <v>38</v>
      </c>
      <c r="C602">
        <v>1</v>
      </c>
      <c r="D602">
        <v>1</v>
      </c>
      <c r="E602">
        <v>1</v>
      </c>
      <c r="F602">
        <v>1</v>
      </c>
      <c r="G602">
        <v>2</v>
      </c>
      <c r="I602">
        <v>1</v>
      </c>
      <c r="J602">
        <v>0.2</v>
      </c>
      <c r="K602">
        <v>1</v>
      </c>
      <c r="L602">
        <v>2</v>
      </c>
      <c r="M602">
        <v>2</v>
      </c>
      <c r="O602">
        <v>385</v>
      </c>
      <c r="P602">
        <v>0</v>
      </c>
      <c r="Q602">
        <v>1</v>
      </c>
      <c r="R602">
        <v>3</v>
      </c>
      <c r="S602">
        <v>2</v>
      </c>
      <c r="T602">
        <v>1</v>
      </c>
      <c r="U602">
        <v>1</v>
      </c>
      <c r="X602">
        <v>10.6</v>
      </c>
      <c r="Y602">
        <v>11.9</v>
      </c>
      <c r="Z602">
        <v>579</v>
      </c>
      <c r="AA602">
        <v>2.2000000000000002</v>
      </c>
      <c r="AB602">
        <v>3.7</v>
      </c>
      <c r="AC602">
        <v>71</v>
      </c>
      <c r="AD602">
        <v>194</v>
      </c>
      <c r="AE602">
        <v>32</v>
      </c>
      <c r="AF602">
        <v>13</v>
      </c>
      <c r="AH602">
        <v>16</v>
      </c>
      <c r="AI602">
        <v>98</v>
      </c>
      <c r="AJ602">
        <v>91</v>
      </c>
      <c r="AK602">
        <v>76</v>
      </c>
      <c r="AL602">
        <v>15</v>
      </c>
    </row>
    <row r="603" spans="2:38" x14ac:dyDescent="0.25">
      <c r="B603">
        <v>28</v>
      </c>
      <c r="C603">
        <v>2</v>
      </c>
      <c r="D603">
        <v>1</v>
      </c>
      <c r="E603">
        <v>1</v>
      </c>
      <c r="F603">
        <v>1</v>
      </c>
      <c r="G603">
        <v>2</v>
      </c>
      <c r="I603">
        <v>1</v>
      </c>
      <c r="J603">
        <v>0.2</v>
      </c>
      <c r="K603">
        <v>0</v>
      </c>
      <c r="L603">
        <v>3</v>
      </c>
      <c r="M603">
        <v>2</v>
      </c>
      <c r="O603">
        <v>189</v>
      </c>
      <c r="P603">
        <v>9690</v>
      </c>
      <c r="Q603">
        <v>1</v>
      </c>
      <c r="R603">
        <v>3</v>
      </c>
      <c r="S603">
        <v>2</v>
      </c>
      <c r="T603">
        <v>0</v>
      </c>
      <c r="U603">
        <v>1</v>
      </c>
      <c r="X603">
        <v>13.2</v>
      </c>
      <c r="Y603">
        <v>19.649999999999999</v>
      </c>
      <c r="Z603">
        <v>214</v>
      </c>
      <c r="AA603">
        <v>13.9</v>
      </c>
      <c r="AB603">
        <v>4.2</v>
      </c>
      <c r="AC603">
        <v>73</v>
      </c>
      <c r="AD603">
        <v>350</v>
      </c>
      <c r="AE603">
        <v>40</v>
      </c>
      <c r="AF603">
        <v>138</v>
      </c>
      <c r="AH603">
        <v>17</v>
      </c>
      <c r="AI603">
        <v>96</v>
      </c>
      <c r="AJ603">
        <v>113</v>
      </c>
      <c r="AK603">
        <v>123</v>
      </c>
      <c r="AL603">
        <v>15</v>
      </c>
    </row>
    <row r="604" spans="2:38" x14ac:dyDescent="0.25">
      <c r="B604">
        <v>38</v>
      </c>
      <c r="C604">
        <v>1</v>
      </c>
      <c r="D604">
        <v>1</v>
      </c>
      <c r="E604">
        <v>1</v>
      </c>
      <c r="F604">
        <v>1</v>
      </c>
      <c r="G604">
        <v>2</v>
      </c>
      <c r="I604">
        <v>2</v>
      </c>
      <c r="J604">
        <v>7.2</v>
      </c>
      <c r="K604">
        <v>1</v>
      </c>
      <c r="L604">
        <v>11</v>
      </c>
      <c r="M604">
        <v>2</v>
      </c>
      <c r="O604">
        <v>153</v>
      </c>
      <c r="P604">
        <v>710435</v>
      </c>
      <c r="Q604">
        <v>2</v>
      </c>
      <c r="R604">
        <v>2</v>
      </c>
      <c r="X604">
        <v>9.6999999999999993</v>
      </c>
      <c r="Y604">
        <v>13.94</v>
      </c>
      <c r="Z604">
        <v>221</v>
      </c>
      <c r="AA604">
        <v>1.8</v>
      </c>
      <c r="AB604">
        <v>21</v>
      </c>
      <c r="AC604">
        <v>590</v>
      </c>
      <c r="AE604">
        <v>25</v>
      </c>
      <c r="AF604">
        <v>117</v>
      </c>
      <c r="AH604">
        <v>25</v>
      </c>
      <c r="AI604">
        <v>82</v>
      </c>
      <c r="AJ604">
        <v>115</v>
      </c>
      <c r="AK604">
        <v>130</v>
      </c>
      <c r="AL604">
        <v>15</v>
      </c>
    </row>
    <row r="605" spans="2:38" ht="15" customHeight="1" x14ac:dyDescent="0.25">
      <c r="B605">
        <v>42</v>
      </c>
      <c r="C605">
        <v>1</v>
      </c>
      <c r="D605">
        <v>1</v>
      </c>
      <c r="E605">
        <v>2</v>
      </c>
      <c r="F605">
        <v>1</v>
      </c>
      <c r="G605">
        <v>2</v>
      </c>
      <c r="I605">
        <v>4</v>
      </c>
      <c r="J605">
        <v>11.6</v>
      </c>
      <c r="K605">
        <v>0</v>
      </c>
      <c r="L605">
        <v>1</v>
      </c>
      <c r="M605">
        <v>1</v>
      </c>
      <c r="O605">
        <v>35</v>
      </c>
      <c r="P605">
        <v>25</v>
      </c>
      <c r="Q605">
        <v>2</v>
      </c>
      <c r="R605">
        <v>1</v>
      </c>
      <c r="X605">
        <v>13.6</v>
      </c>
      <c r="Y605">
        <v>5.87</v>
      </c>
      <c r="Z605">
        <v>487</v>
      </c>
      <c r="AA605">
        <v>1.1000000000000001</v>
      </c>
      <c r="AB605">
        <v>4.0999999999999996</v>
      </c>
      <c r="AC605">
        <v>72</v>
      </c>
      <c r="AD605">
        <v>258</v>
      </c>
      <c r="AE605">
        <v>37</v>
      </c>
      <c r="AF605">
        <v>39</v>
      </c>
      <c r="AH605">
        <v>16</v>
      </c>
      <c r="AI605">
        <v>98</v>
      </c>
      <c r="AJ605">
        <v>159</v>
      </c>
      <c r="AK605">
        <v>99</v>
      </c>
      <c r="AL605">
        <v>14</v>
      </c>
    </row>
    <row r="606" spans="2:38" x14ac:dyDescent="0.25">
      <c r="B606">
        <v>41</v>
      </c>
      <c r="C606">
        <v>1</v>
      </c>
      <c r="D606">
        <v>1</v>
      </c>
      <c r="E606">
        <v>1</v>
      </c>
      <c r="F606">
        <v>1</v>
      </c>
      <c r="G606">
        <v>2</v>
      </c>
      <c r="I606">
        <v>2</v>
      </c>
      <c r="J606">
        <v>36.9</v>
      </c>
      <c r="K606">
        <v>2</v>
      </c>
      <c r="L606">
        <v>12</v>
      </c>
      <c r="M606">
        <v>2</v>
      </c>
      <c r="O606">
        <v>18</v>
      </c>
      <c r="P606">
        <v>0</v>
      </c>
      <c r="Q606">
        <v>1</v>
      </c>
      <c r="R606">
        <v>3</v>
      </c>
      <c r="S606">
        <v>9</v>
      </c>
      <c r="T606">
        <v>0</v>
      </c>
      <c r="U606">
        <v>1</v>
      </c>
      <c r="X606">
        <v>5.8</v>
      </c>
      <c r="Y606">
        <v>2.7</v>
      </c>
      <c r="Z606">
        <v>367</v>
      </c>
      <c r="AA606">
        <v>1.4</v>
      </c>
      <c r="AB606">
        <v>26.5</v>
      </c>
      <c r="AC606">
        <v>598</v>
      </c>
      <c r="AD606">
        <v>250</v>
      </c>
      <c r="AE606">
        <v>34</v>
      </c>
      <c r="AF606">
        <v>32</v>
      </c>
      <c r="AH606">
        <v>22</v>
      </c>
      <c r="AI606">
        <v>83</v>
      </c>
      <c r="AJ606">
        <v>89</v>
      </c>
      <c r="AK606">
        <v>126</v>
      </c>
      <c r="AL606">
        <v>15</v>
      </c>
    </row>
    <row r="607" spans="2:38" x14ac:dyDescent="0.25">
      <c r="B607">
        <v>49</v>
      </c>
      <c r="C607">
        <v>2</v>
      </c>
      <c r="D607">
        <v>1</v>
      </c>
      <c r="E607">
        <v>2</v>
      </c>
      <c r="F607">
        <v>1</v>
      </c>
      <c r="G607">
        <v>2</v>
      </c>
      <c r="I607">
        <v>1</v>
      </c>
      <c r="J607">
        <v>2.6</v>
      </c>
      <c r="K607">
        <v>0</v>
      </c>
      <c r="L607">
        <v>0</v>
      </c>
      <c r="M607">
        <v>2</v>
      </c>
      <c r="O607">
        <v>12</v>
      </c>
      <c r="P607">
        <v>70000</v>
      </c>
      <c r="Q607">
        <v>1</v>
      </c>
      <c r="R607">
        <v>3</v>
      </c>
      <c r="S607">
        <v>2</v>
      </c>
      <c r="T607">
        <v>0</v>
      </c>
      <c r="U607">
        <v>2</v>
      </c>
      <c r="X607">
        <v>11.7</v>
      </c>
      <c r="Y607">
        <v>1.95</v>
      </c>
      <c r="Z607">
        <v>203</v>
      </c>
      <c r="AA607">
        <v>0.9</v>
      </c>
      <c r="AB607">
        <v>1.2</v>
      </c>
      <c r="AC607">
        <v>60</v>
      </c>
      <c r="AD607">
        <v>11</v>
      </c>
      <c r="AE607">
        <v>36</v>
      </c>
      <c r="AF607">
        <v>37</v>
      </c>
      <c r="AH607">
        <v>16</v>
      </c>
      <c r="AI607">
        <v>96</v>
      </c>
      <c r="AJ607">
        <v>177</v>
      </c>
      <c r="AK607">
        <v>64</v>
      </c>
      <c r="AL607">
        <v>15</v>
      </c>
    </row>
    <row r="608" spans="2:38" x14ac:dyDescent="0.25">
      <c r="B608">
        <v>44</v>
      </c>
      <c r="C608">
        <v>2</v>
      </c>
      <c r="D608">
        <v>1</v>
      </c>
      <c r="E608">
        <v>1</v>
      </c>
      <c r="F608">
        <v>1</v>
      </c>
      <c r="G608">
        <v>2</v>
      </c>
      <c r="I608">
        <v>1</v>
      </c>
      <c r="J608">
        <v>0.2</v>
      </c>
      <c r="K608">
        <v>0</v>
      </c>
      <c r="L608">
        <v>3</v>
      </c>
      <c r="M608">
        <v>2</v>
      </c>
      <c r="O608">
        <v>400</v>
      </c>
      <c r="P608">
        <v>0</v>
      </c>
      <c r="Q608">
        <v>1</v>
      </c>
      <c r="R608">
        <v>3</v>
      </c>
      <c r="S608">
        <v>2</v>
      </c>
      <c r="T608">
        <v>0</v>
      </c>
      <c r="U608">
        <v>1</v>
      </c>
      <c r="X608">
        <v>11.1</v>
      </c>
      <c r="Y608">
        <v>4.6399999999999997</v>
      </c>
      <c r="Z608">
        <v>452</v>
      </c>
      <c r="AA608">
        <v>2.4</v>
      </c>
      <c r="AB608">
        <v>2.8</v>
      </c>
      <c r="AC608">
        <v>84</v>
      </c>
      <c r="AD608">
        <v>10</v>
      </c>
      <c r="AE608">
        <v>44</v>
      </c>
      <c r="AF608">
        <v>39</v>
      </c>
      <c r="AH608">
        <v>21</v>
      </c>
      <c r="AI608">
        <v>96</v>
      </c>
      <c r="AJ608">
        <v>122</v>
      </c>
      <c r="AK608">
        <v>85</v>
      </c>
      <c r="AL608">
        <v>15</v>
      </c>
    </row>
    <row r="609" spans="2:38" x14ac:dyDescent="0.25">
      <c r="B609">
        <v>34</v>
      </c>
      <c r="C609">
        <v>2</v>
      </c>
      <c r="D609">
        <v>1</v>
      </c>
      <c r="E609">
        <v>2</v>
      </c>
      <c r="F609">
        <v>2</v>
      </c>
      <c r="G609">
        <v>2</v>
      </c>
      <c r="I609">
        <v>2</v>
      </c>
      <c r="J609">
        <v>6.9</v>
      </c>
      <c r="K609">
        <v>0</v>
      </c>
      <c r="L609">
        <v>2</v>
      </c>
      <c r="M609">
        <v>2</v>
      </c>
      <c r="O609">
        <v>397</v>
      </c>
      <c r="P609">
        <v>0</v>
      </c>
      <c r="Q609">
        <v>1</v>
      </c>
      <c r="R609">
        <v>3</v>
      </c>
      <c r="S609">
        <v>2</v>
      </c>
      <c r="T609">
        <v>0</v>
      </c>
      <c r="U609">
        <v>1</v>
      </c>
      <c r="X609">
        <v>14.7</v>
      </c>
      <c r="Y609">
        <v>7.49</v>
      </c>
      <c r="Z609">
        <v>251</v>
      </c>
      <c r="AA609">
        <v>1.1000000000000001</v>
      </c>
      <c r="AB609">
        <v>2.6</v>
      </c>
      <c r="AC609">
        <v>76</v>
      </c>
      <c r="AD609">
        <v>10</v>
      </c>
      <c r="AE609">
        <v>45</v>
      </c>
      <c r="AF609">
        <v>26</v>
      </c>
      <c r="AH609">
        <v>16</v>
      </c>
      <c r="AI609">
        <v>99</v>
      </c>
      <c r="AJ609">
        <v>132</v>
      </c>
      <c r="AK609">
        <v>100</v>
      </c>
      <c r="AL609">
        <v>15</v>
      </c>
    </row>
    <row r="610" spans="2:38" x14ac:dyDescent="0.25">
      <c r="B610">
        <v>37</v>
      </c>
      <c r="C610">
        <v>1</v>
      </c>
      <c r="D610">
        <v>1</v>
      </c>
      <c r="E610">
        <v>1</v>
      </c>
      <c r="F610">
        <v>1</v>
      </c>
      <c r="G610">
        <v>2</v>
      </c>
      <c r="I610">
        <v>1</v>
      </c>
      <c r="J610">
        <v>0.4</v>
      </c>
      <c r="K610">
        <v>1</v>
      </c>
      <c r="L610">
        <v>16</v>
      </c>
      <c r="M610">
        <v>2</v>
      </c>
      <c r="O610">
        <v>133</v>
      </c>
      <c r="P610">
        <v>179000</v>
      </c>
      <c r="Q610">
        <v>2</v>
      </c>
      <c r="R610">
        <v>3</v>
      </c>
      <c r="X610">
        <v>13.8</v>
      </c>
      <c r="Y610">
        <v>13.99</v>
      </c>
      <c r="Z610">
        <v>262</v>
      </c>
      <c r="AA610">
        <v>0.8</v>
      </c>
      <c r="AB610">
        <v>7.7</v>
      </c>
      <c r="AC610">
        <v>152</v>
      </c>
      <c r="AD610">
        <v>40</v>
      </c>
      <c r="AE610">
        <v>39</v>
      </c>
      <c r="AF610">
        <v>35</v>
      </c>
      <c r="AH610">
        <v>28</v>
      </c>
      <c r="AI610">
        <v>93</v>
      </c>
      <c r="AJ610">
        <v>107</v>
      </c>
      <c r="AK610">
        <v>142</v>
      </c>
      <c r="AL610">
        <v>15</v>
      </c>
    </row>
    <row r="611" spans="2:38" x14ac:dyDescent="0.25">
      <c r="B611">
        <v>32</v>
      </c>
      <c r="C611">
        <v>2</v>
      </c>
      <c r="D611">
        <v>1</v>
      </c>
      <c r="E611">
        <v>1</v>
      </c>
      <c r="F611">
        <v>1</v>
      </c>
      <c r="G611">
        <v>2</v>
      </c>
      <c r="I611">
        <v>3</v>
      </c>
      <c r="J611">
        <v>4.2</v>
      </c>
      <c r="K611">
        <v>1</v>
      </c>
      <c r="L611">
        <v>10</v>
      </c>
      <c r="M611">
        <v>2</v>
      </c>
      <c r="O611">
        <v>76</v>
      </c>
      <c r="P611">
        <v>75800</v>
      </c>
      <c r="Q611">
        <v>2</v>
      </c>
      <c r="R611">
        <v>3</v>
      </c>
      <c r="X611">
        <v>13.1</v>
      </c>
      <c r="Y611">
        <v>13.34</v>
      </c>
      <c r="Z611">
        <v>264</v>
      </c>
      <c r="AA611">
        <v>1.3</v>
      </c>
      <c r="AB611">
        <v>2.7</v>
      </c>
      <c r="AC611">
        <v>69</v>
      </c>
      <c r="AD611">
        <v>158</v>
      </c>
      <c r="AE611">
        <v>34</v>
      </c>
      <c r="AF611">
        <v>32</v>
      </c>
      <c r="AH611">
        <v>31</v>
      </c>
      <c r="AI611">
        <v>80</v>
      </c>
      <c r="AJ611">
        <v>111</v>
      </c>
      <c r="AK611">
        <v>120</v>
      </c>
      <c r="AL611">
        <v>15</v>
      </c>
    </row>
    <row r="612" spans="2:38" x14ac:dyDescent="0.25">
      <c r="B612">
        <v>53</v>
      </c>
      <c r="C612">
        <v>2</v>
      </c>
      <c r="D612">
        <v>1</v>
      </c>
      <c r="E612">
        <v>1</v>
      </c>
      <c r="F612">
        <v>1</v>
      </c>
      <c r="G612">
        <v>2</v>
      </c>
      <c r="I612">
        <v>2</v>
      </c>
      <c r="J612">
        <v>5.6</v>
      </c>
      <c r="K612">
        <v>0</v>
      </c>
      <c r="L612">
        <v>1</v>
      </c>
      <c r="M612">
        <v>2</v>
      </c>
      <c r="O612">
        <v>787</v>
      </c>
      <c r="P612">
        <v>0</v>
      </c>
      <c r="Q612">
        <v>1</v>
      </c>
      <c r="R612">
        <v>3</v>
      </c>
      <c r="S612">
        <v>2</v>
      </c>
      <c r="T612">
        <v>0</v>
      </c>
      <c r="U612">
        <v>1</v>
      </c>
      <c r="X612">
        <v>3.2</v>
      </c>
      <c r="Y612">
        <v>3.91</v>
      </c>
      <c r="Z612">
        <v>272</v>
      </c>
      <c r="AA612">
        <v>2.1</v>
      </c>
      <c r="AB612">
        <v>4.5</v>
      </c>
      <c r="AC612">
        <v>97</v>
      </c>
      <c r="AE612">
        <v>42</v>
      </c>
      <c r="AF612">
        <v>16</v>
      </c>
      <c r="AH612">
        <v>16</v>
      </c>
      <c r="AI612">
        <v>100</v>
      </c>
      <c r="AJ612">
        <v>104</v>
      </c>
      <c r="AK612">
        <v>90</v>
      </c>
      <c r="AL612">
        <v>15</v>
      </c>
    </row>
    <row r="613" spans="2:38" x14ac:dyDescent="0.25">
      <c r="B613">
        <v>32</v>
      </c>
      <c r="C613">
        <v>2</v>
      </c>
      <c r="D613">
        <v>1</v>
      </c>
      <c r="E613">
        <v>1</v>
      </c>
      <c r="F613">
        <v>2</v>
      </c>
      <c r="G613">
        <v>2</v>
      </c>
      <c r="I613">
        <v>3</v>
      </c>
      <c r="J613">
        <v>4</v>
      </c>
      <c r="K613">
        <v>0</v>
      </c>
      <c r="L613">
        <v>5</v>
      </c>
      <c r="M613">
        <v>2</v>
      </c>
      <c r="O613">
        <v>81</v>
      </c>
      <c r="P613">
        <v>97200</v>
      </c>
      <c r="Q613">
        <v>2</v>
      </c>
      <c r="R613">
        <v>2</v>
      </c>
      <c r="X613">
        <v>12.7</v>
      </c>
      <c r="Y613">
        <v>4.93</v>
      </c>
      <c r="Z613">
        <v>179</v>
      </c>
      <c r="AA613">
        <v>2.2000000000000002</v>
      </c>
      <c r="AB613">
        <v>3.2</v>
      </c>
      <c r="AC613">
        <v>45</v>
      </c>
      <c r="AD613">
        <v>43</v>
      </c>
      <c r="AH613">
        <v>19</v>
      </c>
      <c r="AI613">
        <v>94</v>
      </c>
      <c r="AJ613">
        <v>111</v>
      </c>
      <c r="AK613">
        <v>90</v>
      </c>
      <c r="AL613">
        <v>15</v>
      </c>
    </row>
    <row r="614" spans="2:38" x14ac:dyDescent="0.25">
      <c r="B614">
        <v>41</v>
      </c>
      <c r="C614">
        <v>2</v>
      </c>
      <c r="D614">
        <v>2</v>
      </c>
      <c r="E614">
        <v>1</v>
      </c>
      <c r="F614">
        <v>1</v>
      </c>
      <c r="G614">
        <v>2</v>
      </c>
      <c r="I614">
        <v>1</v>
      </c>
      <c r="J614">
        <v>0.2</v>
      </c>
      <c r="K614">
        <v>1</v>
      </c>
      <c r="L614">
        <v>5</v>
      </c>
      <c r="M614">
        <v>2</v>
      </c>
      <c r="O614">
        <v>906</v>
      </c>
      <c r="P614">
        <v>0</v>
      </c>
      <c r="Q614">
        <v>1</v>
      </c>
      <c r="R614">
        <v>3</v>
      </c>
      <c r="S614">
        <v>2</v>
      </c>
      <c r="T614">
        <v>0</v>
      </c>
      <c r="U614">
        <v>1</v>
      </c>
      <c r="X614">
        <v>14.8</v>
      </c>
      <c r="Y614">
        <v>7.43</v>
      </c>
      <c r="Z614">
        <v>316</v>
      </c>
      <c r="AD614">
        <v>15</v>
      </c>
      <c r="AE614">
        <v>43</v>
      </c>
      <c r="AF614">
        <v>28</v>
      </c>
      <c r="AH614">
        <v>50</v>
      </c>
      <c r="AI614">
        <v>100</v>
      </c>
      <c r="AJ614">
        <v>146</v>
      </c>
      <c r="AK614">
        <v>112</v>
      </c>
      <c r="AL614">
        <v>15</v>
      </c>
    </row>
    <row r="615" spans="2:38" x14ac:dyDescent="0.25">
      <c r="B615">
        <v>21</v>
      </c>
      <c r="C615">
        <v>1</v>
      </c>
      <c r="D615">
        <v>1</v>
      </c>
      <c r="E615">
        <v>1</v>
      </c>
      <c r="F615">
        <v>1</v>
      </c>
      <c r="G615">
        <v>2</v>
      </c>
      <c r="I615">
        <v>2</v>
      </c>
      <c r="J615">
        <v>27.2</v>
      </c>
      <c r="K615">
        <v>1</v>
      </c>
      <c r="L615">
        <v>1</v>
      </c>
      <c r="M615">
        <v>2</v>
      </c>
      <c r="O615">
        <v>206</v>
      </c>
      <c r="P615">
        <v>361</v>
      </c>
      <c r="Q615">
        <v>1</v>
      </c>
      <c r="R615">
        <v>3</v>
      </c>
      <c r="S615">
        <v>5</v>
      </c>
      <c r="T615">
        <v>0</v>
      </c>
      <c r="U615">
        <v>1</v>
      </c>
      <c r="X615">
        <v>13.9</v>
      </c>
      <c r="Y615">
        <v>2.92</v>
      </c>
      <c r="Z615">
        <v>492</v>
      </c>
      <c r="AA615">
        <v>1.9</v>
      </c>
      <c r="AB615">
        <v>2.2000000000000002</v>
      </c>
      <c r="AC615">
        <v>53</v>
      </c>
      <c r="AD615">
        <v>18</v>
      </c>
      <c r="AE615">
        <v>34</v>
      </c>
      <c r="AF615">
        <v>47</v>
      </c>
      <c r="AH615">
        <v>16</v>
      </c>
      <c r="AI615">
        <v>97</v>
      </c>
      <c r="AJ615">
        <v>130</v>
      </c>
      <c r="AK615">
        <v>106</v>
      </c>
      <c r="AL615">
        <v>14</v>
      </c>
    </row>
    <row r="616" spans="2:38" ht="15" customHeight="1" x14ac:dyDescent="0.25">
      <c r="B616">
        <v>52</v>
      </c>
      <c r="C616">
        <v>1</v>
      </c>
      <c r="D616">
        <v>1</v>
      </c>
      <c r="E616">
        <v>2</v>
      </c>
      <c r="F616">
        <v>1</v>
      </c>
      <c r="G616">
        <v>2</v>
      </c>
      <c r="I616">
        <v>2</v>
      </c>
      <c r="J616">
        <v>3.1</v>
      </c>
      <c r="K616">
        <v>1</v>
      </c>
      <c r="L616">
        <v>9</v>
      </c>
      <c r="M616">
        <v>1</v>
      </c>
      <c r="O616">
        <v>5</v>
      </c>
      <c r="P616">
        <v>364</v>
      </c>
      <c r="Q616">
        <v>1</v>
      </c>
      <c r="R616">
        <v>3</v>
      </c>
      <c r="S616">
        <v>10</v>
      </c>
      <c r="T616">
        <v>1</v>
      </c>
      <c r="U616">
        <v>1</v>
      </c>
      <c r="X616">
        <v>13.1</v>
      </c>
      <c r="Y616">
        <v>1.78</v>
      </c>
      <c r="Z616">
        <v>303</v>
      </c>
      <c r="AA616">
        <v>2.5</v>
      </c>
      <c r="AB616">
        <v>27.7</v>
      </c>
      <c r="AC616">
        <v>558</v>
      </c>
      <c r="AD616">
        <v>10</v>
      </c>
      <c r="AE616">
        <v>44</v>
      </c>
      <c r="AF616">
        <v>29</v>
      </c>
      <c r="AH616">
        <v>18</v>
      </c>
      <c r="AI616">
        <v>64</v>
      </c>
      <c r="AJ616">
        <v>83</v>
      </c>
      <c r="AK616">
        <v>96</v>
      </c>
      <c r="AL616">
        <v>15</v>
      </c>
    </row>
    <row r="617" spans="2:38" x14ac:dyDescent="0.25">
      <c r="B617">
        <v>32</v>
      </c>
      <c r="C617">
        <v>1</v>
      </c>
      <c r="D617">
        <v>1</v>
      </c>
      <c r="E617">
        <v>1</v>
      </c>
      <c r="F617">
        <v>1</v>
      </c>
      <c r="G617">
        <v>2</v>
      </c>
      <c r="I617">
        <v>2</v>
      </c>
      <c r="J617">
        <v>1.9</v>
      </c>
      <c r="K617">
        <v>0</v>
      </c>
      <c r="L617">
        <v>0</v>
      </c>
      <c r="M617">
        <v>2</v>
      </c>
      <c r="O617">
        <v>85</v>
      </c>
      <c r="P617">
        <v>317000</v>
      </c>
      <c r="Q617">
        <v>2</v>
      </c>
      <c r="R617">
        <v>3</v>
      </c>
      <c r="X617">
        <v>13.1</v>
      </c>
      <c r="Y617">
        <v>6.41</v>
      </c>
      <c r="Z617">
        <v>152</v>
      </c>
      <c r="AD617">
        <v>80</v>
      </c>
      <c r="AE617">
        <v>37</v>
      </c>
      <c r="AF617">
        <v>32</v>
      </c>
      <c r="AH617">
        <v>16</v>
      </c>
      <c r="AI617">
        <v>97</v>
      </c>
      <c r="AJ617">
        <v>132</v>
      </c>
      <c r="AK617">
        <v>89</v>
      </c>
      <c r="AL617">
        <v>15</v>
      </c>
    </row>
    <row r="618" spans="2:38" x14ac:dyDescent="0.25">
      <c r="B618">
        <v>47</v>
      </c>
      <c r="C618">
        <v>1</v>
      </c>
      <c r="D618">
        <v>1</v>
      </c>
      <c r="E618">
        <v>1</v>
      </c>
      <c r="F618">
        <v>1</v>
      </c>
      <c r="G618">
        <v>2</v>
      </c>
      <c r="I618">
        <v>1</v>
      </c>
      <c r="J618">
        <v>0.2</v>
      </c>
      <c r="K618">
        <v>0</v>
      </c>
      <c r="L618">
        <v>3</v>
      </c>
      <c r="M618">
        <v>2</v>
      </c>
      <c r="O618">
        <v>231</v>
      </c>
      <c r="P618">
        <v>22</v>
      </c>
      <c r="Q618">
        <v>1</v>
      </c>
      <c r="R618">
        <v>3</v>
      </c>
      <c r="S618">
        <v>2</v>
      </c>
      <c r="T618">
        <v>0</v>
      </c>
      <c r="U618">
        <v>1</v>
      </c>
      <c r="X618">
        <v>11.5</v>
      </c>
      <c r="Y618">
        <v>6.43</v>
      </c>
      <c r="Z618">
        <v>564</v>
      </c>
      <c r="AA618">
        <v>0.8</v>
      </c>
      <c r="AB618">
        <v>5.6</v>
      </c>
      <c r="AC618">
        <v>51</v>
      </c>
      <c r="AD618">
        <v>93</v>
      </c>
      <c r="AE618">
        <v>36</v>
      </c>
      <c r="AF618">
        <v>25</v>
      </c>
      <c r="AH618">
        <v>20</v>
      </c>
      <c r="AI618">
        <v>95</v>
      </c>
      <c r="AJ618">
        <v>109</v>
      </c>
      <c r="AK618">
        <v>104</v>
      </c>
      <c r="AL618">
        <v>15</v>
      </c>
    </row>
    <row r="619" spans="2:38" ht="15" customHeight="1" x14ac:dyDescent="0.25">
      <c r="B619">
        <v>46</v>
      </c>
      <c r="C619">
        <v>2</v>
      </c>
      <c r="D619">
        <v>1</v>
      </c>
      <c r="E619">
        <v>2</v>
      </c>
      <c r="F619">
        <v>1</v>
      </c>
      <c r="G619">
        <v>2</v>
      </c>
      <c r="I619">
        <v>4</v>
      </c>
      <c r="J619">
        <v>4.3</v>
      </c>
      <c r="K619">
        <v>3</v>
      </c>
      <c r="L619">
        <v>14</v>
      </c>
      <c r="M619">
        <v>1</v>
      </c>
      <c r="O619">
        <v>10</v>
      </c>
      <c r="P619">
        <v>0</v>
      </c>
      <c r="Q619">
        <v>1</v>
      </c>
      <c r="R619">
        <v>3</v>
      </c>
      <c r="S619">
        <v>2</v>
      </c>
      <c r="U619">
        <v>1</v>
      </c>
      <c r="X619">
        <v>4.4000000000000004</v>
      </c>
      <c r="Y619">
        <v>2.44</v>
      </c>
      <c r="Z619">
        <v>31</v>
      </c>
      <c r="AA619">
        <v>10.199999999999999</v>
      </c>
      <c r="AB619">
        <v>12.2</v>
      </c>
      <c r="AC619">
        <v>183</v>
      </c>
      <c r="AD619">
        <v>241</v>
      </c>
      <c r="AE619">
        <v>18</v>
      </c>
      <c r="AF619">
        <v>32</v>
      </c>
      <c r="AH619">
        <v>32</v>
      </c>
      <c r="AI619">
        <v>95</v>
      </c>
      <c r="AJ619">
        <v>86</v>
      </c>
      <c r="AK619">
        <v>157</v>
      </c>
      <c r="AL619">
        <v>11</v>
      </c>
    </row>
    <row r="620" spans="2:38" x14ac:dyDescent="0.25">
      <c r="B620">
        <v>38</v>
      </c>
      <c r="C620">
        <v>2</v>
      </c>
      <c r="D620">
        <v>1</v>
      </c>
      <c r="E620">
        <v>1</v>
      </c>
      <c r="F620">
        <v>1</v>
      </c>
      <c r="G620">
        <v>2</v>
      </c>
      <c r="I620">
        <v>1</v>
      </c>
      <c r="J620">
        <v>0.4</v>
      </c>
      <c r="K620">
        <v>0</v>
      </c>
      <c r="L620">
        <v>3</v>
      </c>
      <c r="M620">
        <v>2</v>
      </c>
      <c r="O620">
        <v>357</v>
      </c>
      <c r="P620">
        <v>34700</v>
      </c>
      <c r="Q620">
        <v>2</v>
      </c>
      <c r="R620">
        <v>2</v>
      </c>
      <c r="X620">
        <v>13.5</v>
      </c>
      <c r="Y620">
        <v>7.31</v>
      </c>
      <c r="Z620">
        <v>221</v>
      </c>
      <c r="AA620">
        <v>1.7</v>
      </c>
      <c r="AB620">
        <v>5.2</v>
      </c>
      <c r="AC620">
        <v>118</v>
      </c>
      <c r="AD620">
        <v>129</v>
      </c>
      <c r="AE620">
        <v>36</v>
      </c>
      <c r="AF620">
        <v>19</v>
      </c>
      <c r="AH620">
        <v>16</v>
      </c>
      <c r="AI620">
        <v>98</v>
      </c>
      <c r="AJ620">
        <v>109</v>
      </c>
      <c r="AK620">
        <v>115</v>
      </c>
      <c r="AL620">
        <v>15</v>
      </c>
    </row>
    <row r="621" spans="2:38" x14ac:dyDescent="0.25">
      <c r="B621">
        <v>42</v>
      </c>
      <c r="C621">
        <v>2</v>
      </c>
      <c r="D621">
        <v>1</v>
      </c>
      <c r="E621">
        <v>1</v>
      </c>
      <c r="F621">
        <v>1</v>
      </c>
      <c r="G621">
        <v>2</v>
      </c>
      <c r="I621">
        <v>2</v>
      </c>
      <c r="J621">
        <v>8.8000000000000007</v>
      </c>
      <c r="K621">
        <v>0</v>
      </c>
      <c r="L621">
        <v>1</v>
      </c>
      <c r="M621">
        <v>2</v>
      </c>
      <c r="O621">
        <v>150</v>
      </c>
      <c r="P621">
        <v>0</v>
      </c>
      <c r="Q621">
        <v>1</v>
      </c>
      <c r="R621">
        <v>3</v>
      </c>
      <c r="S621">
        <v>2</v>
      </c>
      <c r="T621">
        <v>0</v>
      </c>
      <c r="U621">
        <v>1</v>
      </c>
      <c r="X621">
        <v>12.8</v>
      </c>
      <c r="Y621">
        <v>25.4</v>
      </c>
      <c r="Z621">
        <v>519</v>
      </c>
      <c r="AA621">
        <v>1.7</v>
      </c>
      <c r="AB621">
        <v>37.799999999999997</v>
      </c>
      <c r="AC621">
        <v>755</v>
      </c>
      <c r="AD621">
        <v>262</v>
      </c>
      <c r="AE621">
        <v>27</v>
      </c>
      <c r="AF621">
        <v>39</v>
      </c>
      <c r="AH621">
        <v>20</v>
      </c>
      <c r="AI621">
        <v>95</v>
      </c>
      <c r="AJ621">
        <v>130</v>
      </c>
      <c r="AK621">
        <v>76</v>
      </c>
      <c r="AL621">
        <v>15</v>
      </c>
    </row>
    <row r="622" spans="2:38" x14ac:dyDescent="0.25">
      <c r="B622">
        <v>33</v>
      </c>
      <c r="C622">
        <v>1</v>
      </c>
      <c r="D622">
        <v>3</v>
      </c>
      <c r="E622">
        <v>1</v>
      </c>
      <c r="F622">
        <v>1</v>
      </c>
      <c r="G622">
        <v>2</v>
      </c>
      <c r="I622">
        <v>2</v>
      </c>
      <c r="J622">
        <v>1.6</v>
      </c>
      <c r="K622">
        <v>0</v>
      </c>
      <c r="L622">
        <v>5</v>
      </c>
      <c r="M622">
        <v>2</v>
      </c>
      <c r="O622">
        <v>489</v>
      </c>
      <c r="P622">
        <v>0</v>
      </c>
      <c r="Q622">
        <v>1</v>
      </c>
      <c r="R622">
        <v>3</v>
      </c>
      <c r="S622">
        <v>10</v>
      </c>
      <c r="T622">
        <v>1</v>
      </c>
      <c r="U622">
        <v>1</v>
      </c>
      <c r="X622">
        <v>15.6</v>
      </c>
      <c r="Y622">
        <v>4.8</v>
      </c>
      <c r="Z622">
        <v>499</v>
      </c>
      <c r="AA622">
        <v>1.5</v>
      </c>
      <c r="AB622">
        <v>3</v>
      </c>
      <c r="AC622">
        <v>81</v>
      </c>
      <c r="AD622">
        <v>83</v>
      </c>
      <c r="AE622">
        <v>46</v>
      </c>
      <c r="AF622">
        <v>38</v>
      </c>
      <c r="AH622">
        <v>18</v>
      </c>
      <c r="AI622">
        <v>92</v>
      </c>
      <c r="AJ622">
        <v>120</v>
      </c>
      <c r="AK622">
        <v>86</v>
      </c>
      <c r="AL622">
        <v>15</v>
      </c>
    </row>
    <row r="623" spans="2:38" x14ac:dyDescent="0.25">
      <c r="B623">
        <v>34</v>
      </c>
      <c r="C623">
        <v>1</v>
      </c>
      <c r="D623">
        <v>1</v>
      </c>
      <c r="E623">
        <v>1</v>
      </c>
      <c r="F623">
        <v>1</v>
      </c>
      <c r="G623">
        <v>2</v>
      </c>
      <c r="I623">
        <v>2</v>
      </c>
      <c r="J623">
        <v>7</v>
      </c>
      <c r="K623">
        <v>0</v>
      </c>
      <c r="L623">
        <v>3</v>
      </c>
      <c r="M623">
        <v>2</v>
      </c>
      <c r="O623">
        <v>34</v>
      </c>
      <c r="P623">
        <v>3030000</v>
      </c>
      <c r="Q623">
        <v>2</v>
      </c>
      <c r="R623">
        <v>3</v>
      </c>
      <c r="X623">
        <v>8.8000000000000007</v>
      </c>
      <c r="Y623">
        <v>2.99</v>
      </c>
      <c r="Z623">
        <v>329</v>
      </c>
      <c r="AA623">
        <v>3.9</v>
      </c>
      <c r="AB623">
        <v>20.399999999999999</v>
      </c>
      <c r="AC623">
        <v>208</v>
      </c>
      <c r="AD623">
        <v>22</v>
      </c>
      <c r="AE623">
        <v>26</v>
      </c>
      <c r="AF623">
        <v>545</v>
      </c>
      <c r="AH623">
        <v>18</v>
      </c>
      <c r="AI623">
        <v>97</v>
      </c>
      <c r="AJ623">
        <v>124</v>
      </c>
      <c r="AK623">
        <v>113</v>
      </c>
      <c r="AL623">
        <v>15</v>
      </c>
    </row>
    <row r="624" spans="2:38" x14ac:dyDescent="0.25">
      <c r="B624">
        <v>38</v>
      </c>
      <c r="C624">
        <v>1</v>
      </c>
      <c r="D624">
        <v>1</v>
      </c>
      <c r="E624">
        <v>1</v>
      </c>
      <c r="F624">
        <v>1</v>
      </c>
      <c r="G624">
        <v>2</v>
      </c>
      <c r="I624">
        <v>2</v>
      </c>
      <c r="J624">
        <v>33.299999999999997</v>
      </c>
      <c r="K624">
        <v>0</v>
      </c>
      <c r="L624">
        <v>9</v>
      </c>
      <c r="M624">
        <v>2</v>
      </c>
      <c r="O624">
        <v>634</v>
      </c>
      <c r="P624">
        <v>44200</v>
      </c>
      <c r="Q624">
        <v>2</v>
      </c>
      <c r="R624">
        <v>2</v>
      </c>
      <c r="X624">
        <v>13.7</v>
      </c>
      <c r="Y624">
        <v>15.32</v>
      </c>
      <c r="Z624">
        <v>312</v>
      </c>
      <c r="AA624">
        <v>0.9</v>
      </c>
      <c r="AB624">
        <v>2.9</v>
      </c>
      <c r="AC624">
        <v>61</v>
      </c>
      <c r="AD624">
        <v>350</v>
      </c>
      <c r="AE624">
        <v>32</v>
      </c>
      <c r="AF624">
        <v>156</v>
      </c>
      <c r="AH624">
        <v>15</v>
      </c>
      <c r="AI624">
        <v>89</v>
      </c>
      <c r="AJ624">
        <v>131</v>
      </c>
      <c r="AK624">
        <v>134</v>
      </c>
      <c r="AL624">
        <v>15</v>
      </c>
    </row>
    <row r="625" spans="2:38" ht="15" customHeight="1" x14ac:dyDescent="0.25">
      <c r="B625">
        <v>27</v>
      </c>
      <c r="C625">
        <v>1</v>
      </c>
      <c r="D625">
        <v>1</v>
      </c>
      <c r="E625">
        <v>1</v>
      </c>
      <c r="F625">
        <v>1</v>
      </c>
      <c r="G625">
        <v>2</v>
      </c>
      <c r="I625">
        <v>2</v>
      </c>
      <c r="J625">
        <v>0.5</v>
      </c>
      <c r="K625">
        <v>2</v>
      </c>
      <c r="L625">
        <v>8</v>
      </c>
      <c r="M625">
        <v>1</v>
      </c>
      <c r="O625">
        <v>49</v>
      </c>
      <c r="P625">
        <v>120</v>
      </c>
      <c r="Q625">
        <v>1</v>
      </c>
      <c r="R625">
        <v>3</v>
      </c>
      <c r="S625">
        <v>2</v>
      </c>
      <c r="T625">
        <v>1</v>
      </c>
      <c r="U625">
        <v>2</v>
      </c>
      <c r="X625">
        <v>8.4</v>
      </c>
      <c r="Y625">
        <v>22.7</v>
      </c>
      <c r="Z625">
        <v>161</v>
      </c>
      <c r="AA625">
        <v>3.5</v>
      </c>
      <c r="AB625">
        <v>13.1</v>
      </c>
      <c r="AC625">
        <v>112</v>
      </c>
      <c r="AD625">
        <v>184</v>
      </c>
      <c r="AE625">
        <v>19</v>
      </c>
      <c r="AF625">
        <v>66</v>
      </c>
      <c r="AH625">
        <v>24</v>
      </c>
      <c r="AI625">
        <v>89</v>
      </c>
      <c r="AJ625">
        <v>98</v>
      </c>
      <c r="AK625">
        <v>108</v>
      </c>
      <c r="AL625">
        <v>15</v>
      </c>
    </row>
    <row r="626" spans="2:38" x14ac:dyDescent="0.25">
      <c r="B626">
        <v>45</v>
      </c>
      <c r="C626">
        <v>2</v>
      </c>
      <c r="D626">
        <v>1</v>
      </c>
      <c r="E626">
        <v>1</v>
      </c>
      <c r="F626">
        <v>1</v>
      </c>
      <c r="G626">
        <v>2</v>
      </c>
      <c r="I626">
        <v>2</v>
      </c>
      <c r="J626">
        <v>2.2999999999999998</v>
      </c>
      <c r="K626">
        <v>0</v>
      </c>
      <c r="L626">
        <v>2</v>
      </c>
      <c r="M626">
        <v>2</v>
      </c>
      <c r="O626">
        <v>413</v>
      </c>
      <c r="P626">
        <v>0</v>
      </c>
      <c r="Q626">
        <v>1</v>
      </c>
      <c r="R626">
        <v>3</v>
      </c>
      <c r="S626">
        <v>2</v>
      </c>
      <c r="T626">
        <v>0</v>
      </c>
      <c r="U626">
        <v>1</v>
      </c>
      <c r="X626">
        <v>7.8</v>
      </c>
      <c r="Y626">
        <v>5.73</v>
      </c>
      <c r="Z626">
        <v>339</v>
      </c>
      <c r="AA626">
        <v>1.2</v>
      </c>
      <c r="AB626">
        <v>3</v>
      </c>
      <c r="AC626">
        <v>64</v>
      </c>
      <c r="AE626">
        <v>36</v>
      </c>
      <c r="AF626">
        <v>17</v>
      </c>
      <c r="AH626">
        <v>16</v>
      </c>
      <c r="AI626">
        <v>99</v>
      </c>
      <c r="AJ626">
        <v>125</v>
      </c>
      <c r="AK626">
        <v>104</v>
      </c>
      <c r="AL626">
        <v>15</v>
      </c>
    </row>
    <row r="627" spans="2:38" x14ac:dyDescent="0.25">
      <c r="B627">
        <v>22</v>
      </c>
      <c r="C627">
        <v>2</v>
      </c>
      <c r="D627">
        <v>1</v>
      </c>
      <c r="E627">
        <v>1</v>
      </c>
      <c r="F627">
        <v>1</v>
      </c>
      <c r="G627">
        <v>2</v>
      </c>
      <c r="I627">
        <v>3</v>
      </c>
      <c r="J627">
        <v>3.9</v>
      </c>
      <c r="K627">
        <v>2</v>
      </c>
      <c r="L627">
        <v>8</v>
      </c>
      <c r="M627">
        <v>2</v>
      </c>
      <c r="O627">
        <v>148</v>
      </c>
      <c r="P627">
        <v>1470000</v>
      </c>
      <c r="Q627">
        <v>2</v>
      </c>
      <c r="R627">
        <v>3</v>
      </c>
      <c r="X627">
        <v>7</v>
      </c>
      <c r="Y627">
        <v>4.25</v>
      </c>
      <c r="Z627">
        <v>215</v>
      </c>
      <c r="AA627">
        <v>1.4</v>
      </c>
      <c r="AD627">
        <v>155</v>
      </c>
      <c r="AE627">
        <v>24</v>
      </c>
      <c r="AF627">
        <v>71</v>
      </c>
      <c r="AH627">
        <v>26</v>
      </c>
      <c r="AI627">
        <v>96</v>
      </c>
      <c r="AJ627">
        <v>92</v>
      </c>
      <c r="AK627">
        <v>133</v>
      </c>
      <c r="AL627">
        <v>15</v>
      </c>
    </row>
    <row r="628" spans="2:38" x14ac:dyDescent="0.25">
      <c r="B628">
        <v>26</v>
      </c>
      <c r="C628">
        <v>1</v>
      </c>
      <c r="D628">
        <v>1</v>
      </c>
      <c r="E628">
        <v>1</v>
      </c>
      <c r="F628">
        <v>2</v>
      </c>
      <c r="G628">
        <v>2</v>
      </c>
      <c r="I628">
        <v>2</v>
      </c>
      <c r="J628">
        <v>0.3</v>
      </c>
      <c r="K628">
        <v>0</v>
      </c>
      <c r="L628">
        <v>2</v>
      </c>
      <c r="M628">
        <v>2</v>
      </c>
      <c r="O628">
        <v>306</v>
      </c>
      <c r="P628">
        <v>150</v>
      </c>
      <c r="Q628">
        <v>1</v>
      </c>
      <c r="R628">
        <v>3</v>
      </c>
      <c r="S628">
        <v>2</v>
      </c>
      <c r="T628">
        <v>0</v>
      </c>
      <c r="U628">
        <v>2</v>
      </c>
      <c r="X628">
        <v>15.8</v>
      </c>
      <c r="Y628">
        <v>6.52</v>
      </c>
      <c r="Z628">
        <v>255</v>
      </c>
      <c r="AA628">
        <v>2.9</v>
      </c>
      <c r="AB628">
        <v>2.8</v>
      </c>
      <c r="AC628">
        <v>69</v>
      </c>
      <c r="AD628">
        <v>10</v>
      </c>
      <c r="AE628">
        <v>46</v>
      </c>
      <c r="AF628">
        <v>42</v>
      </c>
      <c r="AH628">
        <v>17</v>
      </c>
      <c r="AI628">
        <v>95</v>
      </c>
      <c r="AJ628">
        <v>145</v>
      </c>
      <c r="AK628">
        <v>77</v>
      </c>
      <c r="AL628">
        <v>15</v>
      </c>
    </row>
    <row r="629" spans="2:38" ht="15" customHeight="1" x14ac:dyDescent="0.25">
      <c r="B629">
        <v>25</v>
      </c>
      <c r="C629">
        <v>1</v>
      </c>
      <c r="D629">
        <v>4</v>
      </c>
      <c r="E629">
        <v>1</v>
      </c>
      <c r="F629">
        <v>2</v>
      </c>
      <c r="G629">
        <v>2</v>
      </c>
      <c r="I629">
        <v>2</v>
      </c>
      <c r="J629">
        <v>0.4</v>
      </c>
      <c r="K629">
        <v>1</v>
      </c>
      <c r="L629">
        <v>10</v>
      </c>
      <c r="M629">
        <v>1</v>
      </c>
      <c r="O629">
        <v>31</v>
      </c>
      <c r="P629">
        <v>10000000</v>
      </c>
      <c r="Q629">
        <v>2</v>
      </c>
      <c r="R629">
        <v>3</v>
      </c>
      <c r="X629">
        <v>9</v>
      </c>
      <c r="Y629">
        <v>4.97</v>
      </c>
      <c r="Z629">
        <v>36</v>
      </c>
      <c r="AA629">
        <v>4.4000000000000004</v>
      </c>
      <c r="AB629">
        <v>13.3</v>
      </c>
      <c r="AC629">
        <v>114</v>
      </c>
      <c r="AD629">
        <v>134</v>
      </c>
      <c r="AE629">
        <v>18</v>
      </c>
      <c r="AF629">
        <v>825</v>
      </c>
      <c r="AH629">
        <v>42</v>
      </c>
      <c r="AI629">
        <v>71</v>
      </c>
      <c r="AJ629">
        <v>125</v>
      </c>
      <c r="AK629">
        <v>100</v>
      </c>
      <c r="AL629">
        <v>15</v>
      </c>
    </row>
    <row r="630" spans="2:38" x14ac:dyDescent="0.25">
      <c r="B630">
        <v>32</v>
      </c>
      <c r="C630">
        <v>1</v>
      </c>
      <c r="D630">
        <v>1</v>
      </c>
      <c r="E630">
        <v>1</v>
      </c>
      <c r="F630">
        <v>2</v>
      </c>
      <c r="G630">
        <v>2</v>
      </c>
      <c r="I630">
        <v>2</v>
      </c>
      <c r="J630">
        <v>10.6</v>
      </c>
      <c r="K630">
        <v>0</v>
      </c>
      <c r="L630">
        <v>2</v>
      </c>
      <c r="M630">
        <v>2</v>
      </c>
      <c r="O630">
        <v>192</v>
      </c>
      <c r="P630">
        <v>71900</v>
      </c>
      <c r="Q630">
        <v>1</v>
      </c>
      <c r="R630">
        <v>3</v>
      </c>
      <c r="S630">
        <v>2</v>
      </c>
      <c r="T630">
        <v>0</v>
      </c>
      <c r="U630">
        <v>2</v>
      </c>
      <c r="X630">
        <v>11.4</v>
      </c>
      <c r="Y630">
        <v>6.29</v>
      </c>
      <c r="Z630">
        <v>357</v>
      </c>
      <c r="AA630">
        <v>1.7</v>
      </c>
      <c r="AB630">
        <v>2.8</v>
      </c>
      <c r="AC630">
        <v>73</v>
      </c>
      <c r="AD630">
        <v>114</v>
      </c>
      <c r="AE630">
        <v>45</v>
      </c>
      <c r="AF630">
        <v>14</v>
      </c>
      <c r="AH630">
        <v>16</v>
      </c>
      <c r="AI630">
        <v>99</v>
      </c>
      <c r="AJ630">
        <v>143</v>
      </c>
      <c r="AK630">
        <v>103</v>
      </c>
      <c r="AL630">
        <v>15</v>
      </c>
    </row>
    <row r="631" spans="2:38" x14ac:dyDescent="0.25">
      <c r="B631">
        <v>44</v>
      </c>
      <c r="C631">
        <v>2</v>
      </c>
      <c r="D631">
        <v>1</v>
      </c>
      <c r="E631">
        <v>2</v>
      </c>
      <c r="F631">
        <v>1</v>
      </c>
      <c r="G631">
        <v>2</v>
      </c>
      <c r="I631">
        <v>2</v>
      </c>
      <c r="J631">
        <v>22</v>
      </c>
      <c r="K631">
        <v>2</v>
      </c>
      <c r="L631">
        <v>15</v>
      </c>
      <c r="M631">
        <v>2</v>
      </c>
      <c r="O631">
        <v>108</v>
      </c>
      <c r="P631">
        <v>95</v>
      </c>
      <c r="Q631">
        <v>2</v>
      </c>
      <c r="R631">
        <v>3</v>
      </c>
      <c r="X631">
        <v>8.1999999999999993</v>
      </c>
      <c r="Y631">
        <v>13.11</v>
      </c>
      <c r="Z631">
        <v>176</v>
      </c>
      <c r="AA631">
        <v>2.5</v>
      </c>
      <c r="AB631">
        <v>16.2</v>
      </c>
      <c r="AC631">
        <v>415</v>
      </c>
      <c r="AD631">
        <v>269</v>
      </c>
      <c r="AE631">
        <v>24</v>
      </c>
      <c r="AF631">
        <v>110</v>
      </c>
      <c r="AH631">
        <v>26</v>
      </c>
      <c r="AI631">
        <v>84</v>
      </c>
      <c r="AJ631">
        <v>84</v>
      </c>
      <c r="AK631">
        <v>147</v>
      </c>
      <c r="AL631">
        <v>15</v>
      </c>
    </row>
    <row r="632" spans="2:38" x14ac:dyDescent="0.25">
      <c r="B632">
        <v>25</v>
      </c>
      <c r="C632">
        <v>2</v>
      </c>
      <c r="D632">
        <v>2</v>
      </c>
      <c r="E632">
        <v>1</v>
      </c>
      <c r="F632">
        <v>1</v>
      </c>
      <c r="G632">
        <v>2</v>
      </c>
      <c r="I632">
        <v>1</v>
      </c>
      <c r="J632">
        <v>0.3</v>
      </c>
      <c r="K632">
        <v>0</v>
      </c>
      <c r="L632">
        <v>4</v>
      </c>
      <c r="M632">
        <v>2</v>
      </c>
      <c r="O632">
        <v>96</v>
      </c>
      <c r="P632">
        <v>642000</v>
      </c>
      <c r="Q632">
        <v>2</v>
      </c>
      <c r="R632">
        <v>3</v>
      </c>
      <c r="X632">
        <v>10.5</v>
      </c>
      <c r="Y632">
        <v>6.36</v>
      </c>
      <c r="Z632">
        <v>464</v>
      </c>
      <c r="AA632">
        <v>2</v>
      </c>
      <c r="AB632">
        <v>3.2</v>
      </c>
      <c r="AC632">
        <v>92</v>
      </c>
      <c r="AD632">
        <v>59</v>
      </c>
      <c r="AE632">
        <v>37</v>
      </c>
      <c r="AF632">
        <v>39</v>
      </c>
      <c r="AH632">
        <v>14</v>
      </c>
      <c r="AI632">
        <v>96</v>
      </c>
      <c r="AJ632">
        <v>102</v>
      </c>
      <c r="AK632">
        <v>116</v>
      </c>
      <c r="AL632">
        <v>15</v>
      </c>
    </row>
    <row r="633" spans="2:38" x14ac:dyDescent="0.25">
      <c r="B633">
        <v>42</v>
      </c>
      <c r="C633">
        <v>1</v>
      </c>
      <c r="D633">
        <v>1</v>
      </c>
      <c r="E633">
        <v>1</v>
      </c>
      <c r="F633">
        <v>1</v>
      </c>
      <c r="G633">
        <v>2</v>
      </c>
      <c r="I633">
        <v>2</v>
      </c>
      <c r="J633">
        <v>8</v>
      </c>
      <c r="K633">
        <v>0</v>
      </c>
      <c r="L633">
        <v>2</v>
      </c>
      <c r="M633">
        <v>2</v>
      </c>
      <c r="O633">
        <v>1035</v>
      </c>
      <c r="P633">
        <v>0</v>
      </c>
      <c r="Q633">
        <v>1</v>
      </c>
      <c r="R633">
        <v>3</v>
      </c>
      <c r="S633">
        <v>2</v>
      </c>
      <c r="T633">
        <v>0</v>
      </c>
      <c r="U633">
        <v>1</v>
      </c>
      <c r="X633">
        <v>9.6999999999999993</v>
      </c>
      <c r="Y633">
        <v>12.86</v>
      </c>
      <c r="Z633">
        <v>578</v>
      </c>
      <c r="AA633">
        <v>3.1</v>
      </c>
      <c r="AB633">
        <v>19.600000000000001</v>
      </c>
      <c r="AC633">
        <v>438</v>
      </c>
      <c r="AD633">
        <v>83</v>
      </c>
      <c r="AE633">
        <v>39</v>
      </c>
      <c r="AF633">
        <v>16</v>
      </c>
      <c r="AH633">
        <v>14</v>
      </c>
      <c r="AI633">
        <v>99</v>
      </c>
      <c r="AJ633">
        <v>110</v>
      </c>
      <c r="AK633">
        <v>87</v>
      </c>
      <c r="AL633">
        <v>15</v>
      </c>
    </row>
    <row r="634" spans="2:38" x14ac:dyDescent="0.25">
      <c r="B634">
        <v>38</v>
      </c>
      <c r="C634">
        <v>1</v>
      </c>
      <c r="D634">
        <v>1</v>
      </c>
      <c r="E634">
        <v>2</v>
      </c>
      <c r="F634">
        <v>1</v>
      </c>
      <c r="G634">
        <v>2</v>
      </c>
      <c r="I634">
        <v>3</v>
      </c>
      <c r="J634">
        <v>4.2</v>
      </c>
      <c r="K634">
        <v>0</v>
      </c>
      <c r="L634">
        <v>5</v>
      </c>
      <c r="M634">
        <v>2</v>
      </c>
      <c r="O634">
        <v>8</v>
      </c>
      <c r="P634">
        <v>238000</v>
      </c>
      <c r="Q634">
        <v>2</v>
      </c>
      <c r="R634">
        <v>2</v>
      </c>
      <c r="X634">
        <v>11.4</v>
      </c>
      <c r="Y634">
        <v>6.88</v>
      </c>
      <c r="Z634">
        <v>191</v>
      </c>
      <c r="AA634">
        <v>2.7</v>
      </c>
      <c r="AB634">
        <v>4.8</v>
      </c>
      <c r="AC634">
        <v>120</v>
      </c>
      <c r="AD634">
        <v>53</v>
      </c>
      <c r="AE634">
        <v>25</v>
      </c>
      <c r="AF634">
        <v>49</v>
      </c>
      <c r="AH634">
        <v>18</v>
      </c>
      <c r="AI634">
        <v>95</v>
      </c>
      <c r="AJ634">
        <v>106</v>
      </c>
      <c r="AK634">
        <v>142</v>
      </c>
      <c r="AL634">
        <v>15</v>
      </c>
    </row>
    <row r="635" spans="2:38" ht="15" customHeight="1" x14ac:dyDescent="0.25">
      <c r="B635">
        <v>50</v>
      </c>
      <c r="C635">
        <v>2</v>
      </c>
      <c r="D635">
        <v>1</v>
      </c>
      <c r="E635">
        <v>1</v>
      </c>
      <c r="F635">
        <v>1</v>
      </c>
      <c r="G635">
        <v>2</v>
      </c>
      <c r="I635">
        <v>2</v>
      </c>
      <c r="J635">
        <v>10</v>
      </c>
      <c r="K635">
        <v>0</v>
      </c>
      <c r="L635">
        <v>2</v>
      </c>
      <c r="M635">
        <v>1</v>
      </c>
      <c r="O635">
        <v>61</v>
      </c>
      <c r="P635">
        <v>160</v>
      </c>
      <c r="Q635">
        <v>1</v>
      </c>
      <c r="R635">
        <v>3</v>
      </c>
      <c r="S635">
        <v>2</v>
      </c>
      <c r="T635">
        <v>1</v>
      </c>
      <c r="U635">
        <v>2</v>
      </c>
      <c r="X635">
        <v>10.8</v>
      </c>
      <c r="Y635">
        <v>9.9499999999999993</v>
      </c>
      <c r="Z635">
        <v>92</v>
      </c>
      <c r="AA635">
        <v>4.9000000000000004</v>
      </c>
      <c r="AB635">
        <v>32.9</v>
      </c>
      <c r="AC635">
        <v>728</v>
      </c>
      <c r="AD635">
        <v>190</v>
      </c>
      <c r="AE635">
        <v>27</v>
      </c>
      <c r="AF635">
        <v>74</v>
      </c>
      <c r="AH635">
        <v>18</v>
      </c>
      <c r="AI635">
        <v>99</v>
      </c>
      <c r="AJ635">
        <v>121</v>
      </c>
      <c r="AK635">
        <v>114</v>
      </c>
      <c r="AL635">
        <v>15</v>
      </c>
    </row>
    <row r="636" spans="2:38" x14ac:dyDescent="0.25">
      <c r="B636">
        <v>43</v>
      </c>
      <c r="C636">
        <v>2</v>
      </c>
      <c r="D636">
        <v>1</v>
      </c>
      <c r="E636">
        <v>1</v>
      </c>
      <c r="F636">
        <v>1</v>
      </c>
      <c r="G636">
        <v>2</v>
      </c>
      <c r="I636">
        <v>2</v>
      </c>
      <c r="J636">
        <v>7.9</v>
      </c>
      <c r="M636">
        <v>2</v>
      </c>
      <c r="O636">
        <v>265</v>
      </c>
      <c r="P636">
        <v>195</v>
      </c>
      <c r="Q636">
        <v>1</v>
      </c>
      <c r="R636">
        <v>3</v>
      </c>
      <c r="S636">
        <v>2</v>
      </c>
      <c r="T636">
        <v>0</v>
      </c>
      <c r="U636">
        <v>1</v>
      </c>
      <c r="X636">
        <v>11.3</v>
      </c>
      <c r="Y636">
        <v>7.72</v>
      </c>
      <c r="Z636">
        <v>320</v>
      </c>
      <c r="AA636">
        <v>0.8</v>
      </c>
      <c r="AB636">
        <v>1.7</v>
      </c>
      <c r="AC636">
        <v>59</v>
      </c>
      <c r="AD636">
        <v>75</v>
      </c>
      <c r="AE636">
        <v>43</v>
      </c>
      <c r="AF636">
        <v>26</v>
      </c>
      <c r="AL636">
        <v>15</v>
      </c>
    </row>
    <row r="637" spans="2:38" x14ac:dyDescent="0.25">
      <c r="B637">
        <v>43</v>
      </c>
      <c r="C637">
        <v>1</v>
      </c>
      <c r="D637">
        <v>1</v>
      </c>
      <c r="E637">
        <v>1</v>
      </c>
      <c r="F637">
        <v>1</v>
      </c>
      <c r="G637">
        <v>2</v>
      </c>
      <c r="I637">
        <v>2</v>
      </c>
      <c r="J637">
        <v>4.2</v>
      </c>
      <c r="K637">
        <v>1</v>
      </c>
      <c r="L637">
        <v>7</v>
      </c>
      <c r="M637">
        <v>2</v>
      </c>
      <c r="O637">
        <v>295</v>
      </c>
      <c r="P637">
        <v>1265105</v>
      </c>
      <c r="Q637">
        <v>2</v>
      </c>
      <c r="R637">
        <v>3</v>
      </c>
      <c r="X637">
        <v>13.3</v>
      </c>
      <c r="Y637">
        <v>28.07</v>
      </c>
      <c r="AA637">
        <v>1.9</v>
      </c>
      <c r="AB637">
        <v>12.1</v>
      </c>
      <c r="AC637">
        <v>262</v>
      </c>
      <c r="AD637">
        <v>200</v>
      </c>
      <c r="AE637">
        <v>35</v>
      </c>
      <c r="AF637">
        <v>35</v>
      </c>
      <c r="AH637">
        <v>19</v>
      </c>
      <c r="AI637">
        <v>94</v>
      </c>
      <c r="AJ637">
        <v>84</v>
      </c>
      <c r="AK637">
        <v>101</v>
      </c>
      <c r="AL637">
        <v>15</v>
      </c>
    </row>
    <row r="638" spans="2:38" x14ac:dyDescent="0.25">
      <c r="B638">
        <v>27</v>
      </c>
      <c r="C638">
        <v>2</v>
      </c>
      <c r="D638">
        <v>1</v>
      </c>
      <c r="E638">
        <v>2</v>
      </c>
      <c r="F638">
        <v>1</v>
      </c>
      <c r="G638">
        <v>2</v>
      </c>
      <c r="I638">
        <v>2</v>
      </c>
      <c r="J638">
        <v>9.1</v>
      </c>
      <c r="K638">
        <v>0</v>
      </c>
      <c r="L638">
        <v>1</v>
      </c>
      <c r="M638">
        <v>2</v>
      </c>
      <c r="O638">
        <v>4</v>
      </c>
      <c r="P638">
        <v>202000</v>
      </c>
      <c r="Q638">
        <v>2</v>
      </c>
      <c r="R638">
        <v>2</v>
      </c>
      <c r="X638">
        <v>4.4000000000000004</v>
      </c>
      <c r="Y638">
        <v>7.23</v>
      </c>
      <c r="Z638">
        <v>567</v>
      </c>
      <c r="AA638">
        <v>0.5</v>
      </c>
      <c r="AB638">
        <v>36.9</v>
      </c>
      <c r="AC638">
        <v>974</v>
      </c>
      <c r="AD638">
        <v>150</v>
      </c>
      <c r="AE638">
        <v>20</v>
      </c>
      <c r="AF638">
        <v>23</v>
      </c>
      <c r="AH638">
        <v>16</v>
      </c>
      <c r="AI638">
        <v>97</v>
      </c>
      <c r="AJ638">
        <v>121</v>
      </c>
      <c r="AK638">
        <v>93</v>
      </c>
      <c r="AL638">
        <v>15</v>
      </c>
    </row>
    <row r="639" spans="2:38" ht="15" customHeight="1" x14ac:dyDescent="0.25">
      <c r="B639">
        <v>40</v>
      </c>
      <c r="C639">
        <v>2</v>
      </c>
      <c r="D639">
        <v>1</v>
      </c>
      <c r="E639">
        <v>1</v>
      </c>
      <c r="F639">
        <v>1</v>
      </c>
      <c r="G639">
        <v>2</v>
      </c>
      <c r="I639">
        <v>2</v>
      </c>
      <c r="J639">
        <v>10.6</v>
      </c>
      <c r="K639">
        <v>0</v>
      </c>
      <c r="L639">
        <v>6</v>
      </c>
      <c r="M639">
        <v>1</v>
      </c>
      <c r="O639">
        <v>11</v>
      </c>
      <c r="P639">
        <v>1400</v>
      </c>
      <c r="Q639">
        <v>1</v>
      </c>
      <c r="R639">
        <v>3</v>
      </c>
      <c r="S639">
        <v>2</v>
      </c>
      <c r="T639">
        <v>0</v>
      </c>
      <c r="U639">
        <v>1</v>
      </c>
      <c r="X639">
        <v>10</v>
      </c>
      <c r="Y639">
        <v>14.43</v>
      </c>
      <c r="Z639">
        <v>177</v>
      </c>
      <c r="AA639">
        <v>6.4</v>
      </c>
      <c r="AB639">
        <v>81</v>
      </c>
      <c r="AC639">
        <v>170</v>
      </c>
      <c r="AD639">
        <v>107</v>
      </c>
      <c r="AE639">
        <v>22</v>
      </c>
      <c r="AF639">
        <v>44</v>
      </c>
      <c r="AH639">
        <v>28</v>
      </c>
      <c r="AI639">
        <v>99</v>
      </c>
      <c r="AJ639">
        <v>101</v>
      </c>
      <c r="AK639">
        <v>100</v>
      </c>
      <c r="AL639">
        <v>15</v>
      </c>
    </row>
    <row r="640" spans="2:38" x14ac:dyDescent="0.25">
      <c r="B640">
        <v>47</v>
      </c>
      <c r="C640">
        <v>1</v>
      </c>
      <c r="D640">
        <v>1</v>
      </c>
      <c r="E640">
        <v>1</v>
      </c>
      <c r="F640">
        <v>1</v>
      </c>
      <c r="G640">
        <v>2</v>
      </c>
      <c r="I640">
        <v>2</v>
      </c>
      <c r="J640">
        <v>6.4</v>
      </c>
      <c r="K640">
        <v>1</v>
      </c>
      <c r="L640">
        <v>6</v>
      </c>
      <c r="M640">
        <v>2</v>
      </c>
      <c r="O640">
        <v>6</v>
      </c>
      <c r="P640">
        <v>65200</v>
      </c>
      <c r="Q640">
        <v>1</v>
      </c>
      <c r="R640">
        <v>3</v>
      </c>
      <c r="S640">
        <v>2</v>
      </c>
      <c r="T640">
        <v>0</v>
      </c>
      <c r="U640">
        <v>2</v>
      </c>
      <c r="X640">
        <v>8.1999999999999993</v>
      </c>
      <c r="Y640">
        <v>9.1999999999999993</v>
      </c>
      <c r="Z640">
        <v>171</v>
      </c>
      <c r="AA640">
        <v>1.2</v>
      </c>
      <c r="AB640">
        <v>34.6</v>
      </c>
      <c r="AC640">
        <v>808</v>
      </c>
      <c r="AD640">
        <v>267</v>
      </c>
      <c r="AE640">
        <v>28</v>
      </c>
      <c r="AF640">
        <v>35</v>
      </c>
      <c r="AH640">
        <v>18</v>
      </c>
      <c r="AI640">
        <v>95</v>
      </c>
      <c r="AJ640">
        <v>91</v>
      </c>
      <c r="AK640">
        <v>116</v>
      </c>
      <c r="AL640">
        <v>15</v>
      </c>
    </row>
    <row r="641" spans="2:38" x14ac:dyDescent="0.25">
      <c r="B641">
        <v>42</v>
      </c>
      <c r="C641">
        <v>1</v>
      </c>
      <c r="D641">
        <v>1</v>
      </c>
      <c r="E641">
        <v>1</v>
      </c>
      <c r="F641">
        <v>1</v>
      </c>
      <c r="G641">
        <v>2</v>
      </c>
      <c r="I641">
        <v>1</v>
      </c>
      <c r="J641">
        <v>5.3</v>
      </c>
      <c r="K641">
        <v>0</v>
      </c>
      <c r="L641">
        <v>1</v>
      </c>
      <c r="M641">
        <v>2</v>
      </c>
      <c r="O641">
        <v>37</v>
      </c>
      <c r="P641">
        <v>0</v>
      </c>
      <c r="Q641">
        <v>1</v>
      </c>
      <c r="R641">
        <v>3</v>
      </c>
      <c r="S641">
        <v>2</v>
      </c>
      <c r="T641">
        <v>0</v>
      </c>
      <c r="U641">
        <v>1</v>
      </c>
      <c r="X641">
        <v>11.4</v>
      </c>
      <c r="Y641">
        <v>4.1399999999999997</v>
      </c>
      <c r="Z641">
        <v>380</v>
      </c>
      <c r="AA641">
        <v>1.7</v>
      </c>
      <c r="AB641">
        <v>2.9</v>
      </c>
      <c r="AC641">
        <v>50</v>
      </c>
      <c r="AH641">
        <v>14</v>
      </c>
      <c r="AI641">
        <v>98</v>
      </c>
      <c r="AJ641">
        <v>139</v>
      </c>
      <c r="AK641">
        <v>96</v>
      </c>
      <c r="AL641">
        <v>15</v>
      </c>
    </row>
    <row r="642" spans="2:38" x14ac:dyDescent="0.25">
      <c r="B642">
        <v>46</v>
      </c>
      <c r="C642">
        <v>2</v>
      </c>
      <c r="D642">
        <v>1</v>
      </c>
      <c r="E642">
        <v>1</v>
      </c>
      <c r="F642">
        <v>1</v>
      </c>
      <c r="G642">
        <v>2</v>
      </c>
      <c r="I642">
        <v>3</v>
      </c>
      <c r="J642">
        <v>4.3</v>
      </c>
      <c r="K642">
        <v>2</v>
      </c>
      <c r="L642">
        <v>10</v>
      </c>
      <c r="M642">
        <v>2</v>
      </c>
      <c r="O642">
        <v>227</v>
      </c>
      <c r="P642">
        <v>0</v>
      </c>
      <c r="Q642">
        <v>1</v>
      </c>
      <c r="R642">
        <v>3</v>
      </c>
      <c r="S642">
        <v>2</v>
      </c>
      <c r="T642">
        <v>0</v>
      </c>
      <c r="U642">
        <v>1</v>
      </c>
      <c r="X642">
        <v>11.5</v>
      </c>
      <c r="Y642">
        <v>14.49</v>
      </c>
      <c r="Z642">
        <v>400</v>
      </c>
      <c r="AA642">
        <v>1.1000000000000001</v>
      </c>
      <c r="AB642">
        <v>4.5999999999999996</v>
      </c>
      <c r="AC642">
        <v>63</v>
      </c>
      <c r="AD642">
        <v>280</v>
      </c>
      <c r="AE642">
        <v>37</v>
      </c>
      <c r="AF642">
        <v>28</v>
      </c>
      <c r="AH642">
        <v>26</v>
      </c>
      <c r="AI642">
        <v>95</v>
      </c>
      <c r="AJ642">
        <v>89</v>
      </c>
      <c r="AK642">
        <v>140</v>
      </c>
      <c r="AL642">
        <v>15</v>
      </c>
    </row>
    <row r="643" spans="2:38" x14ac:dyDescent="0.25">
      <c r="B643">
        <v>37</v>
      </c>
      <c r="C643">
        <v>2</v>
      </c>
      <c r="D643">
        <v>1</v>
      </c>
      <c r="E643">
        <v>1</v>
      </c>
      <c r="F643">
        <v>2</v>
      </c>
      <c r="G643">
        <v>2</v>
      </c>
      <c r="I643">
        <v>3</v>
      </c>
      <c r="J643">
        <v>4.3</v>
      </c>
      <c r="K643">
        <v>1</v>
      </c>
      <c r="L643">
        <v>9</v>
      </c>
      <c r="M643">
        <v>2</v>
      </c>
      <c r="O643">
        <v>26</v>
      </c>
      <c r="P643">
        <v>473000</v>
      </c>
      <c r="Q643">
        <v>2</v>
      </c>
      <c r="R643">
        <v>2</v>
      </c>
      <c r="X643">
        <v>11.2</v>
      </c>
      <c r="Y643">
        <v>3.66</v>
      </c>
      <c r="Z643">
        <v>321</v>
      </c>
      <c r="AA643">
        <v>0.8</v>
      </c>
      <c r="AB643">
        <v>2.1</v>
      </c>
      <c r="AC643">
        <v>46</v>
      </c>
      <c r="AD643">
        <v>54</v>
      </c>
      <c r="AE643">
        <v>33</v>
      </c>
      <c r="AH643">
        <v>46</v>
      </c>
      <c r="AI643">
        <v>88</v>
      </c>
      <c r="AJ643">
        <v>126</v>
      </c>
      <c r="AK643">
        <v>110</v>
      </c>
      <c r="AL643">
        <v>15</v>
      </c>
    </row>
    <row r="644" spans="2:38" x14ac:dyDescent="0.25">
      <c r="B644">
        <v>40</v>
      </c>
      <c r="C644">
        <v>1</v>
      </c>
      <c r="D644">
        <v>1</v>
      </c>
      <c r="E644">
        <v>1</v>
      </c>
      <c r="F644">
        <v>1</v>
      </c>
      <c r="G644">
        <v>2</v>
      </c>
      <c r="I644">
        <v>2</v>
      </c>
      <c r="J644">
        <v>12.4</v>
      </c>
      <c r="K644">
        <v>0</v>
      </c>
      <c r="L644">
        <v>3</v>
      </c>
      <c r="M644">
        <v>2</v>
      </c>
      <c r="O644">
        <v>281</v>
      </c>
      <c r="P644">
        <v>0</v>
      </c>
      <c r="Q644">
        <v>1</v>
      </c>
      <c r="R644">
        <v>3</v>
      </c>
      <c r="S644">
        <v>2</v>
      </c>
      <c r="T644">
        <v>0</v>
      </c>
      <c r="U644">
        <v>1</v>
      </c>
      <c r="X644">
        <v>7.6</v>
      </c>
      <c r="Y644">
        <v>10.54</v>
      </c>
      <c r="Z644">
        <v>727</v>
      </c>
      <c r="AA644">
        <v>1</v>
      </c>
      <c r="AB644">
        <v>4</v>
      </c>
      <c r="AC644">
        <v>51</v>
      </c>
      <c r="AD644">
        <v>137</v>
      </c>
      <c r="AE644">
        <v>32</v>
      </c>
      <c r="AF644">
        <v>11</v>
      </c>
      <c r="AH644">
        <v>20</v>
      </c>
      <c r="AI644">
        <v>99</v>
      </c>
      <c r="AJ644">
        <v>178</v>
      </c>
      <c r="AK644">
        <v>131</v>
      </c>
      <c r="AL644">
        <v>15</v>
      </c>
    </row>
    <row r="645" spans="2:38" x14ac:dyDescent="0.25">
      <c r="B645">
        <v>38</v>
      </c>
      <c r="C645">
        <v>2</v>
      </c>
      <c r="D645">
        <v>1</v>
      </c>
      <c r="E645">
        <v>1</v>
      </c>
      <c r="F645">
        <v>1</v>
      </c>
      <c r="G645">
        <v>2</v>
      </c>
      <c r="I645">
        <v>2</v>
      </c>
      <c r="J645">
        <v>4.4000000000000004</v>
      </c>
      <c r="K645">
        <v>1</v>
      </c>
      <c r="L645">
        <v>13</v>
      </c>
      <c r="M645">
        <v>2</v>
      </c>
      <c r="O645">
        <v>90</v>
      </c>
      <c r="P645">
        <v>10700</v>
      </c>
      <c r="Q645">
        <v>1</v>
      </c>
      <c r="R645">
        <v>3</v>
      </c>
      <c r="S645">
        <v>2</v>
      </c>
      <c r="T645">
        <v>0</v>
      </c>
      <c r="U645">
        <v>1</v>
      </c>
      <c r="X645">
        <v>11.6</v>
      </c>
      <c r="Y645">
        <v>9.27</v>
      </c>
      <c r="Z645">
        <v>308</v>
      </c>
      <c r="AA645">
        <v>2.5</v>
      </c>
      <c r="AB645">
        <v>2.8</v>
      </c>
      <c r="AC645">
        <v>92</v>
      </c>
      <c r="AD645">
        <v>350</v>
      </c>
      <c r="AE645">
        <v>39</v>
      </c>
      <c r="AF645">
        <v>257</v>
      </c>
      <c r="AH645">
        <v>32</v>
      </c>
      <c r="AI645">
        <v>91</v>
      </c>
      <c r="AJ645">
        <v>105</v>
      </c>
      <c r="AK645">
        <v>130</v>
      </c>
      <c r="AL645">
        <v>15</v>
      </c>
    </row>
    <row r="646" spans="2:38" x14ac:dyDescent="0.25">
      <c r="B646">
        <v>20</v>
      </c>
      <c r="C646">
        <v>2</v>
      </c>
      <c r="D646">
        <v>1</v>
      </c>
      <c r="E646">
        <v>1</v>
      </c>
      <c r="F646">
        <v>1</v>
      </c>
      <c r="G646">
        <v>2</v>
      </c>
      <c r="I646">
        <v>3</v>
      </c>
      <c r="J646">
        <v>4.4000000000000004</v>
      </c>
      <c r="K646">
        <v>1</v>
      </c>
      <c r="L646">
        <v>9</v>
      </c>
      <c r="M646">
        <v>2</v>
      </c>
      <c r="O646">
        <v>370</v>
      </c>
      <c r="P646">
        <v>13700</v>
      </c>
      <c r="Q646">
        <v>2</v>
      </c>
      <c r="R646">
        <v>1</v>
      </c>
      <c r="X646">
        <v>13.9</v>
      </c>
      <c r="Y646">
        <v>10.199999999999999</v>
      </c>
      <c r="Z646">
        <v>351</v>
      </c>
      <c r="AA646">
        <v>0.5</v>
      </c>
      <c r="AB646">
        <v>3.6</v>
      </c>
      <c r="AC646">
        <v>57</v>
      </c>
      <c r="AD646">
        <v>105</v>
      </c>
      <c r="AE646">
        <v>34</v>
      </c>
      <c r="AF646">
        <v>22</v>
      </c>
      <c r="AH646">
        <v>30</v>
      </c>
      <c r="AI646">
        <v>88</v>
      </c>
      <c r="AJ646">
        <v>104</v>
      </c>
      <c r="AK646">
        <v>79</v>
      </c>
      <c r="AL646">
        <v>15</v>
      </c>
    </row>
    <row r="647" spans="2:38" x14ac:dyDescent="0.25">
      <c r="B647">
        <v>43</v>
      </c>
      <c r="C647">
        <v>2</v>
      </c>
      <c r="D647">
        <v>1</v>
      </c>
      <c r="E647">
        <v>1</v>
      </c>
      <c r="F647">
        <v>1</v>
      </c>
      <c r="G647">
        <v>2</v>
      </c>
      <c r="I647">
        <v>2</v>
      </c>
      <c r="J647">
        <v>7.6</v>
      </c>
      <c r="K647">
        <v>1</v>
      </c>
      <c r="L647">
        <v>5</v>
      </c>
      <c r="M647">
        <v>2</v>
      </c>
      <c r="O647">
        <v>60</v>
      </c>
      <c r="P647">
        <v>889000</v>
      </c>
      <c r="Q647">
        <v>1</v>
      </c>
      <c r="R647">
        <v>3</v>
      </c>
      <c r="S647">
        <v>10</v>
      </c>
      <c r="T647">
        <v>0</v>
      </c>
      <c r="U647">
        <v>2</v>
      </c>
      <c r="X647">
        <v>10.199999999999999</v>
      </c>
      <c r="Y647">
        <v>22.2</v>
      </c>
      <c r="Z647">
        <v>418</v>
      </c>
      <c r="AA647">
        <v>0.9</v>
      </c>
      <c r="AB647">
        <v>50</v>
      </c>
      <c r="AC647">
        <v>768</v>
      </c>
      <c r="AD647">
        <v>350</v>
      </c>
      <c r="AF647">
        <v>37</v>
      </c>
      <c r="AH647">
        <v>26</v>
      </c>
      <c r="AI647">
        <v>100</v>
      </c>
      <c r="AJ647">
        <v>109</v>
      </c>
      <c r="AK647">
        <v>96</v>
      </c>
      <c r="AL647">
        <v>15</v>
      </c>
    </row>
    <row r="648" spans="2:38" x14ac:dyDescent="0.25">
      <c r="B648">
        <v>41</v>
      </c>
      <c r="C648">
        <v>2</v>
      </c>
      <c r="D648">
        <v>1</v>
      </c>
      <c r="E648">
        <v>1</v>
      </c>
      <c r="F648">
        <v>1</v>
      </c>
      <c r="G648">
        <v>2</v>
      </c>
      <c r="I648">
        <v>1</v>
      </c>
      <c r="J648">
        <v>0.3</v>
      </c>
      <c r="K648">
        <v>0</v>
      </c>
      <c r="L648">
        <v>2</v>
      </c>
      <c r="M648">
        <v>2</v>
      </c>
      <c r="O648">
        <v>567</v>
      </c>
      <c r="P648">
        <v>21</v>
      </c>
      <c r="Q648">
        <v>1</v>
      </c>
      <c r="R648">
        <v>3</v>
      </c>
      <c r="S648">
        <v>2</v>
      </c>
      <c r="T648">
        <v>1</v>
      </c>
      <c r="U648">
        <v>1</v>
      </c>
      <c r="X648">
        <v>11.3</v>
      </c>
      <c r="Y648">
        <v>7.29</v>
      </c>
      <c r="Z648">
        <v>412</v>
      </c>
      <c r="AA648">
        <v>1.6</v>
      </c>
      <c r="AB648">
        <v>3.7</v>
      </c>
      <c r="AC648">
        <v>67</v>
      </c>
      <c r="AD648">
        <v>10</v>
      </c>
      <c r="AE648">
        <v>42</v>
      </c>
      <c r="AF648">
        <v>28</v>
      </c>
      <c r="AH648">
        <v>16</v>
      </c>
      <c r="AI648">
        <v>99</v>
      </c>
      <c r="AJ648">
        <v>144</v>
      </c>
      <c r="AK648">
        <v>111</v>
      </c>
      <c r="AL648">
        <v>15</v>
      </c>
    </row>
    <row r="649" spans="2:38" x14ac:dyDescent="0.25">
      <c r="B649">
        <v>41</v>
      </c>
      <c r="C649">
        <v>1</v>
      </c>
      <c r="D649">
        <v>1</v>
      </c>
      <c r="E649">
        <v>1</v>
      </c>
      <c r="F649">
        <v>1</v>
      </c>
      <c r="G649">
        <v>2</v>
      </c>
      <c r="I649">
        <v>2</v>
      </c>
      <c r="J649">
        <v>9.5</v>
      </c>
      <c r="K649">
        <v>3</v>
      </c>
      <c r="L649">
        <v>10</v>
      </c>
      <c r="M649">
        <v>2</v>
      </c>
      <c r="O649">
        <v>10</v>
      </c>
      <c r="P649">
        <v>277000</v>
      </c>
      <c r="Q649">
        <v>1</v>
      </c>
      <c r="R649">
        <v>3</v>
      </c>
      <c r="S649">
        <v>2</v>
      </c>
      <c r="T649">
        <v>0</v>
      </c>
      <c r="U649">
        <v>2</v>
      </c>
      <c r="X649">
        <v>4.8</v>
      </c>
      <c r="Y649">
        <v>4.1100000000000003</v>
      </c>
      <c r="Z649">
        <v>236</v>
      </c>
      <c r="AA649">
        <v>1.9</v>
      </c>
      <c r="AB649">
        <v>4.2</v>
      </c>
      <c r="AC649">
        <v>48</v>
      </c>
      <c r="AD649">
        <v>240</v>
      </c>
      <c r="AF649">
        <v>79</v>
      </c>
      <c r="AH649">
        <v>22</v>
      </c>
      <c r="AI649">
        <v>94</v>
      </c>
      <c r="AJ649">
        <v>100</v>
      </c>
      <c r="AK649">
        <v>133</v>
      </c>
      <c r="AL649">
        <v>14</v>
      </c>
    </row>
    <row r="650" spans="2:38" x14ac:dyDescent="0.25">
      <c r="B650">
        <v>44</v>
      </c>
      <c r="C650">
        <v>1</v>
      </c>
      <c r="D650">
        <v>1</v>
      </c>
      <c r="E650">
        <v>1</v>
      </c>
      <c r="F650">
        <v>1</v>
      </c>
      <c r="G650">
        <v>2</v>
      </c>
      <c r="I650">
        <v>2</v>
      </c>
      <c r="J650">
        <v>3.2</v>
      </c>
      <c r="K650">
        <v>0</v>
      </c>
      <c r="L650">
        <v>4</v>
      </c>
      <c r="M650">
        <v>2</v>
      </c>
      <c r="O650">
        <v>1</v>
      </c>
      <c r="P650">
        <v>4069</v>
      </c>
      <c r="Q650">
        <v>1</v>
      </c>
      <c r="R650">
        <v>3</v>
      </c>
      <c r="S650">
        <v>2</v>
      </c>
      <c r="T650">
        <v>1</v>
      </c>
      <c r="U650">
        <v>2</v>
      </c>
      <c r="X650">
        <v>9</v>
      </c>
      <c r="Y650">
        <v>1.1100000000000001</v>
      </c>
      <c r="Z650">
        <v>199</v>
      </c>
      <c r="AA650">
        <v>6.4</v>
      </c>
      <c r="AD650">
        <v>319</v>
      </c>
      <c r="AE650">
        <v>28</v>
      </c>
      <c r="AF650">
        <v>18</v>
      </c>
      <c r="AH650">
        <v>18</v>
      </c>
      <c r="AI650">
        <v>95</v>
      </c>
      <c r="AJ650">
        <v>134</v>
      </c>
      <c r="AK650">
        <v>140</v>
      </c>
      <c r="AL650">
        <v>15</v>
      </c>
    </row>
    <row r="651" spans="2:38" x14ac:dyDescent="0.25">
      <c r="B651">
        <v>36</v>
      </c>
      <c r="C651">
        <v>2</v>
      </c>
      <c r="D651">
        <v>1</v>
      </c>
      <c r="E651">
        <v>1</v>
      </c>
      <c r="F651">
        <v>1</v>
      </c>
      <c r="G651">
        <v>2</v>
      </c>
      <c r="I651">
        <v>3</v>
      </c>
      <c r="J651">
        <v>3.9</v>
      </c>
      <c r="K651">
        <v>1</v>
      </c>
      <c r="L651">
        <v>6</v>
      </c>
      <c r="M651">
        <v>2</v>
      </c>
      <c r="O651">
        <v>31</v>
      </c>
      <c r="P651">
        <v>1110000</v>
      </c>
      <c r="Q651">
        <v>2</v>
      </c>
      <c r="R651">
        <v>3</v>
      </c>
      <c r="X651">
        <v>7.7</v>
      </c>
      <c r="Y651">
        <v>7.53</v>
      </c>
      <c r="Z651">
        <v>299</v>
      </c>
      <c r="AA651">
        <v>2.2000000000000002</v>
      </c>
      <c r="AB651">
        <v>3.2</v>
      </c>
      <c r="AC651">
        <v>56</v>
      </c>
      <c r="AD651">
        <v>54</v>
      </c>
      <c r="AE651">
        <v>31</v>
      </c>
      <c r="AF651">
        <v>60</v>
      </c>
      <c r="AH651">
        <v>16</v>
      </c>
      <c r="AI651">
        <v>97</v>
      </c>
      <c r="AJ651">
        <v>96</v>
      </c>
      <c r="AK651">
        <v>133</v>
      </c>
      <c r="AL651">
        <v>15</v>
      </c>
    </row>
    <row r="652" spans="2:38" ht="15" customHeight="1" x14ac:dyDescent="0.25">
      <c r="B652">
        <v>45</v>
      </c>
      <c r="C652">
        <v>2</v>
      </c>
      <c r="D652">
        <v>1</v>
      </c>
      <c r="E652">
        <v>1</v>
      </c>
      <c r="F652">
        <v>1</v>
      </c>
      <c r="G652">
        <v>2</v>
      </c>
      <c r="I652">
        <v>2</v>
      </c>
      <c r="J652">
        <v>6.3</v>
      </c>
      <c r="K652">
        <v>2</v>
      </c>
      <c r="L652">
        <v>13</v>
      </c>
      <c r="M652">
        <v>1</v>
      </c>
      <c r="O652">
        <v>27</v>
      </c>
      <c r="P652">
        <v>0</v>
      </c>
      <c r="Q652">
        <v>1</v>
      </c>
      <c r="R652">
        <v>3</v>
      </c>
      <c r="S652">
        <v>2</v>
      </c>
      <c r="T652">
        <v>0</v>
      </c>
      <c r="U652">
        <v>1</v>
      </c>
      <c r="X652">
        <v>9.6999999999999993</v>
      </c>
      <c r="Y652">
        <v>7.33</v>
      </c>
      <c r="Z652">
        <v>133</v>
      </c>
      <c r="AA652">
        <v>1</v>
      </c>
      <c r="AB652">
        <v>3.3</v>
      </c>
      <c r="AC652">
        <v>35</v>
      </c>
      <c r="AD652">
        <v>85</v>
      </c>
      <c r="AE652">
        <v>34</v>
      </c>
      <c r="AF652">
        <v>36</v>
      </c>
      <c r="AH652">
        <v>26</v>
      </c>
      <c r="AI652">
        <v>86</v>
      </c>
      <c r="AJ652">
        <v>100</v>
      </c>
      <c r="AK652">
        <v>135</v>
      </c>
      <c r="AL652">
        <v>15</v>
      </c>
    </row>
    <row r="653" spans="2:38" x14ac:dyDescent="0.25">
      <c r="B653">
        <v>34</v>
      </c>
      <c r="C653">
        <v>1</v>
      </c>
      <c r="D653">
        <v>1</v>
      </c>
      <c r="E653">
        <v>1</v>
      </c>
      <c r="F653">
        <v>1</v>
      </c>
      <c r="G653">
        <v>2</v>
      </c>
      <c r="I653">
        <v>2</v>
      </c>
      <c r="J653">
        <v>8.6999999999999993</v>
      </c>
      <c r="K653">
        <v>1</v>
      </c>
      <c r="L653">
        <v>10</v>
      </c>
      <c r="M653">
        <v>2</v>
      </c>
      <c r="O653">
        <v>44</v>
      </c>
      <c r="P653">
        <v>1363550</v>
      </c>
      <c r="Q653">
        <v>2</v>
      </c>
      <c r="R653">
        <v>3</v>
      </c>
      <c r="X653">
        <v>12.6</v>
      </c>
      <c r="Y653">
        <v>3.61</v>
      </c>
      <c r="Z653">
        <v>187</v>
      </c>
      <c r="AA653">
        <v>1.8</v>
      </c>
      <c r="AB653">
        <v>2.4</v>
      </c>
      <c r="AC653">
        <v>48</v>
      </c>
      <c r="AD653">
        <v>101</v>
      </c>
      <c r="AE653">
        <v>23</v>
      </c>
      <c r="AF653">
        <v>65</v>
      </c>
      <c r="AH653">
        <v>22</v>
      </c>
      <c r="AI653">
        <v>90</v>
      </c>
      <c r="AJ653">
        <v>108</v>
      </c>
      <c r="AK653">
        <v>120</v>
      </c>
      <c r="AL653">
        <v>15</v>
      </c>
    </row>
    <row r="654" spans="2:38" x14ac:dyDescent="0.25">
      <c r="B654">
        <v>19</v>
      </c>
      <c r="C654">
        <v>2</v>
      </c>
      <c r="D654">
        <v>1</v>
      </c>
      <c r="E654">
        <v>1</v>
      </c>
      <c r="F654">
        <v>1</v>
      </c>
      <c r="G654">
        <v>2</v>
      </c>
      <c r="I654">
        <v>2</v>
      </c>
      <c r="J654">
        <v>8.8000000000000007</v>
      </c>
      <c r="K654">
        <v>1</v>
      </c>
      <c r="L654">
        <v>6</v>
      </c>
      <c r="M654">
        <v>2</v>
      </c>
      <c r="O654">
        <v>5</v>
      </c>
      <c r="P654">
        <v>345000</v>
      </c>
      <c r="Q654">
        <v>1</v>
      </c>
      <c r="R654">
        <v>3</v>
      </c>
      <c r="S654">
        <v>2</v>
      </c>
      <c r="T654">
        <v>0</v>
      </c>
      <c r="U654">
        <v>2</v>
      </c>
      <c r="X654">
        <v>6.3</v>
      </c>
      <c r="Y654">
        <v>5.1100000000000003</v>
      </c>
      <c r="Z654">
        <v>394</v>
      </c>
      <c r="AA654">
        <v>2.1</v>
      </c>
      <c r="AB654">
        <v>3.4</v>
      </c>
      <c r="AC654">
        <v>121</v>
      </c>
      <c r="AD654">
        <v>70</v>
      </c>
      <c r="AE654">
        <v>38</v>
      </c>
      <c r="AF654">
        <v>23</v>
      </c>
      <c r="AH654">
        <v>30</v>
      </c>
      <c r="AI654">
        <v>99</v>
      </c>
      <c r="AJ654">
        <v>113</v>
      </c>
      <c r="AK654">
        <v>132</v>
      </c>
      <c r="AL654">
        <v>15</v>
      </c>
    </row>
    <row r="655" spans="2:38" x14ac:dyDescent="0.25">
      <c r="B655">
        <v>30</v>
      </c>
      <c r="C655">
        <v>2</v>
      </c>
      <c r="D655">
        <v>4</v>
      </c>
      <c r="E655">
        <v>1</v>
      </c>
      <c r="F655">
        <v>1</v>
      </c>
      <c r="G655">
        <v>2</v>
      </c>
      <c r="I655">
        <v>1</v>
      </c>
      <c r="J655">
        <v>3.4</v>
      </c>
      <c r="K655">
        <v>1</v>
      </c>
      <c r="L655">
        <v>1</v>
      </c>
      <c r="M655">
        <v>2</v>
      </c>
      <c r="O655">
        <v>355</v>
      </c>
      <c r="P655">
        <v>49335</v>
      </c>
      <c r="Q655">
        <v>1</v>
      </c>
      <c r="R655">
        <v>3</v>
      </c>
      <c r="S655">
        <v>2</v>
      </c>
      <c r="T655">
        <v>0</v>
      </c>
      <c r="U655">
        <v>2</v>
      </c>
      <c r="X655">
        <v>14.7</v>
      </c>
      <c r="Y655">
        <v>5.61</v>
      </c>
      <c r="Z655">
        <v>129</v>
      </c>
      <c r="AA655">
        <v>2.2999999999999998</v>
      </c>
      <c r="AB655">
        <v>2.2000000000000002</v>
      </c>
      <c r="AC655">
        <v>63</v>
      </c>
      <c r="AE655">
        <v>46</v>
      </c>
      <c r="AF655">
        <v>31</v>
      </c>
      <c r="AH655">
        <v>17</v>
      </c>
      <c r="AI655">
        <v>97</v>
      </c>
      <c r="AJ655">
        <v>107</v>
      </c>
      <c r="AK655">
        <v>65</v>
      </c>
      <c r="AL655">
        <v>14</v>
      </c>
    </row>
    <row r="656" spans="2:38" x14ac:dyDescent="0.25">
      <c r="B656">
        <v>26</v>
      </c>
      <c r="C656">
        <v>1</v>
      </c>
      <c r="D656">
        <v>1</v>
      </c>
      <c r="E656">
        <v>1</v>
      </c>
      <c r="F656">
        <v>1</v>
      </c>
      <c r="G656">
        <v>2</v>
      </c>
      <c r="I656">
        <v>2</v>
      </c>
      <c r="J656">
        <v>3.6</v>
      </c>
      <c r="K656">
        <v>0</v>
      </c>
      <c r="L656">
        <v>2</v>
      </c>
      <c r="M656">
        <v>2</v>
      </c>
      <c r="O656">
        <v>298</v>
      </c>
      <c r="P656">
        <v>2950</v>
      </c>
      <c r="Q656">
        <v>2</v>
      </c>
      <c r="R656">
        <v>1</v>
      </c>
      <c r="X656">
        <v>9.6</v>
      </c>
      <c r="Y656">
        <v>6.36</v>
      </c>
      <c r="Z656">
        <v>325</v>
      </c>
      <c r="AA656">
        <v>1.9</v>
      </c>
      <c r="AB656">
        <v>1.2</v>
      </c>
      <c r="AC656">
        <v>45</v>
      </c>
      <c r="AD656">
        <v>152</v>
      </c>
      <c r="AE656">
        <v>35</v>
      </c>
      <c r="AF656">
        <v>25</v>
      </c>
      <c r="AH656">
        <v>18</v>
      </c>
      <c r="AI656">
        <v>96</v>
      </c>
      <c r="AJ656">
        <v>124</v>
      </c>
      <c r="AK656">
        <v>121</v>
      </c>
      <c r="AL656">
        <v>15</v>
      </c>
    </row>
    <row r="657" spans="2:38" x14ac:dyDescent="0.25">
      <c r="B657">
        <v>32</v>
      </c>
      <c r="C657">
        <v>2</v>
      </c>
      <c r="D657">
        <v>4</v>
      </c>
      <c r="E657">
        <v>1</v>
      </c>
      <c r="F657">
        <v>1</v>
      </c>
      <c r="G657">
        <v>2</v>
      </c>
      <c r="I657">
        <v>2</v>
      </c>
      <c r="J657">
        <v>11.3</v>
      </c>
      <c r="K657">
        <v>1</v>
      </c>
      <c r="L657">
        <v>4</v>
      </c>
      <c r="M657">
        <v>2</v>
      </c>
      <c r="O657">
        <v>511</v>
      </c>
      <c r="P657">
        <v>0</v>
      </c>
      <c r="Q657">
        <v>1</v>
      </c>
      <c r="R657">
        <v>3</v>
      </c>
      <c r="S657">
        <v>2</v>
      </c>
      <c r="T657">
        <v>0</v>
      </c>
      <c r="U657">
        <v>1</v>
      </c>
      <c r="X657">
        <v>4.7</v>
      </c>
      <c r="Y657">
        <v>14.37</v>
      </c>
      <c r="Z657">
        <v>293</v>
      </c>
      <c r="AA657">
        <v>2.4</v>
      </c>
      <c r="AB657">
        <v>8.6999999999999993</v>
      </c>
      <c r="AC657">
        <v>312</v>
      </c>
      <c r="AD657">
        <v>88</v>
      </c>
      <c r="AH657">
        <v>16</v>
      </c>
      <c r="AI657">
        <v>99</v>
      </c>
      <c r="AJ657">
        <v>100</v>
      </c>
      <c r="AK657">
        <v>112</v>
      </c>
      <c r="AL657">
        <v>15</v>
      </c>
    </row>
    <row r="658" spans="2:38" x14ac:dyDescent="0.25">
      <c r="B658">
        <v>35</v>
      </c>
      <c r="C658">
        <v>1</v>
      </c>
      <c r="D658">
        <v>1</v>
      </c>
      <c r="E658">
        <v>1</v>
      </c>
      <c r="F658">
        <v>1</v>
      </c>
      <c r="G658">
        <v>2</v>
      </c>
      <c r="I658">
        <v>1</v>
      </c>
      <c r="J658">
        <v>0.2</v>
      </c>
      <c r="K658">
        <v>0</v>
      </c>
      <c r="L658">
        <v>2</v>
      </c>
      <c r="M658">
        <v>2</v>
      </c>
      <c r="O658">
        <v>265</v>
      </c>
      <c r="P658">
        <v>0</v>
      </c>
      <c r="Q658">
        <v>1</v>
      </c>
      <c r="R658">
        <v>3</v>
      </c>
      <c r="S658">
        <v>2</v>
      </c>
      <c r="T658">
        <v>0</v>
      </c>
      <c r="U658">
        <v>1</v>
      </c>
      <c r="X658">
        <v>12.8</v>
      </c>
      <c r="Y658">
        <v>9</v>
      </c>
      <c r="Z658">
        <v>238</v>
      </c>
      <c r="AA658">
        <v>1.6</v>
      </c>
      <c r="AB658">
        <v>5.4</v>
      </c>
      <c r="AC658">
        <v>65</v>
      </c>
      <c r="AD658">
        <v>12</v>
      </c>
      <c r="AH658">
        <v>16</v>
      </c>
      <c r="AI658">
        <v>97</v>
      </c>
      <c r="AJ658">
        <v>187</v>
      </c>
      <c r="AK658">
        <v>94</v>
      </c>
      <c r="AL658">
        <v>15</v>
      </c>
    </row>
    <row r="659" spans="2:38" x14ac:dyDescent="0.25">
      <c r="B659">
        <v>46</v>
      </c>
      <c r="C659">
        <v>1</v>
      </c>
      <c r="D659">
        <v>1</v>
      </c>
      <c r="E659">
        <v>1</v>
      </c>
      <c r="F659">
        <v>2</v>
      </c>
      <c r="G659">
        <v>2</v>
      </c>
      <c r="I659">
        <v>2</v>
      </c>
      <c r="J659">
        <v>5.8</v>
      </c>
      <c r="K659">
        <v>0</v>
      </c>
      <c r="L659">
        <v>3</v>
      </c>
      <c r="M659">
        <v>2</v>
      </c>
      <c r="O659">
        <v>5</v>
      </c>
      <c r="P659">
        <v>267000</v>
      </c>
      <c r="Q659">
        <v>2</v>
      </c>
      <c r="R659">
        <v>3</v>
      </c>
      <c r="X659">
        <v>11.4</v>
      </c>
      <c r="Y659">
        <v>4.17</v>
      </c>
      <c r="Z659">
        <v>138</v>
      </c>
      <c r="AA659">
        <v>1.4</v>
      </c>
      <c r="AB659">
        <v>3.8</v>
      </c>
      <c r="AC659">
        <v>91</v>
      </c>
      <c r="AD659">
        <v>51</v>
      </c>
      <c r="AE659">
        <v>37</v>
      </c>
      <c r="AF659">
        <v>23</v>
      </c>
      <c r="AH659">
        <v>16</v>
      </c>
      <c r="AI659">
        <v>95</v>
      </c>
      <c r="AJ659">
        <v>104</v>
      </c>
      <c r="AK659">
        <v>110</v>
      </c>
      <c r="AL659">
        <v>15</v>
      </c>
    </row>
    <row r="660" spans="2:38" ht="15" customHeight="1" x14ac:dyDescent="0.25">
      <c r="B660">
        <v>34</v>
      </c>
      <c r="C660">
        <v>2</v>
      </c>
      <c r="D660">
        <v>1</v>
      </c>
      <c r="E660">
        <v>1</v>
      </c>
      <c r="F660">
        <v>2</v>
      </c>
      <c r="G660">
        <v>2</v>
      </c>
      <c r="I660">
        <v>2</v>
      </c>
      <c r="J660">
        <v>5.8</v>
      </c>
      <c r="K660">
        <v>1</v>
      </c>
      <c r="L660">
        <v>10</v>
      </c>
      <c r="M660">
        <v>1</v>
      </c>
      <c r="O660">
        <v>22</v>
      </c>
      <c r="P660">
        <v>506000</v>
      </c>
      <c r="Q660">
        <v>2</v>
      </c>
      <c r="R660">
        <v>1</v>
      </c>
      <c r="X660">
        <v>8.6999999999999993</v>
      </c>
      <c r="Y660">
        <v>1.78</v>
      </c>
      <c r="Z660">
        <v>300</v>
      </c>
      <c r="AA660">
        <v>4</v>
      </c>
      <c r="AB660">
        <v>9</v>
      </c>
      <c r="AC660">
        <v>88</v>
      </c>
      <c r="AD660">
        <v>250</v>
      </c>
      <c r="AE660">
        <v>26</v>
      </c>
      <c r="AF660">
        <v>43</v>
      </c>
      <c r="AH660">
        <v>55</v>
      </c>
      <c r="AI660">
        <v>93</v>
      </c>
      <c r="AJ660">
        <v>117</v>
      </c>
      <c r="AK660">
        <v>160</v>
      </c>
      <c r="AL660">
        <v>15</v>
      </c>
    </row>
    <row r="661" spans="2:38" x14ac:dyDescent="0.25">
      <c r="B661">
        <v>30</v>
      </c>
      <c r="C661">
        <v>2</v>
      </c>
      <c r="D661">
        <v>1</v>
      </c>
      <c r="E661">
        <v>1</v>
      </c>
      <c r="F661">
        <v>1</v>
      </c>
      <c r="G661">
        <v>2</v>
      </c>
      <c r="I661">
        <v>2</v>
      </c>
      <c r="J661">
        <v>3.8</v>
      </c>
      <c r="K661">
        <v>0</v>
      </c>
      <c r="L661">
        <v>0</v>
      </c>
      <c r="M661">
        <v>2</v>
      </c>
      <c r="O661">
        <v>592</v>
      </c>
      <c r="P661">
        <v>0</v>
      </c>
      <c r="Q661">
        <v>1</v>
      </c>
      <c r="R661">
        <v>3</v>
      </c>
      <c r="S661">
        <v>2</v>
      </c>
      <c r="T661">
        <v>0</v>
      </c>
      <c r="U661">
        <v>1</v>
      </c>
      <c r="X661">
        <v>11.7</v>
      </c>
      <c r="Y661">
        <v>6.14</v>
      </c>
      <c r="Z661">
        <v>336</v>
      </c>
      <c r="AA661">
        <v>0.7</v>
      </c>
      <c r="AB661">
        <v>3</v>
      </c>
      <c r="AC661">
        <v>63</v>
      </c>
      <c r="AD661">
        <v>10</v>
      </c>
      <c r="AE661">
        <v>43</v>
      </c>
      <c r="AF661">
        <v>32</v>
      </c>
      <c r="AH661">
        <v>14</v>
      </c>
      <c r="AI661">
        <v>96</v>
      </c>
      <c r="AJ661">
        <v>133</v>
      </c>
      <c r="AK661">
        <v>88</v>
      </c>
      <c r="AL661">
        <v>15</v>
      </c>
    </row>
    <row r="662" spans="2:38" x14ac:dyDescent="0.25">
      <c r="B662">
        <v>30</v>
      </c>
      <c r="C662">
        <v>2</v>
      </c>
      <c r="D662">
        <v>1</v>
      </c>
      <c r="E662">
        <v>1</v>
      </c>
      <c r="F662">
        <v>2</v>
      </c>
      <c r="G662">
        <v>2</v>
      </c>
      <c r="I662">
        <v>1</v>
      </c>
      <c r="J662">
        <v>1.4</v>
      </c>
      <c r="K662">
        <v>0</v>
      </c>
      <c r="L662">
        <v>4</v>
      </c>
      <c r="M662">
        <v>2</v>
      </c>
      <c r="O662">
        <v>2</v>
      </c>
      <c r="P662">
        <v>1330000</v>
      </c>
      <c r="Q662">
        <v>1</v>
      </c>
      <c r="R662">
        <v>3</v>
      </c>
      <c r="S662">
        <v>2</v>
      </c>
      <c r="T662">
        <v>0</v>
      </c>
      <c r="U662">
        <v>2</v>
      </c>
      <c r="X662">
        <v>11.9</v>
      </c>
      <c r="Y662">
        <v>5.64</v>
      </c>
      <c r="Z662">
        <v>139</v>
      </c>
      <c r="AA662">
        <v>1.1000000000000001</v>
      </c>
      <c r="AB662">
        <v>4.8</v>
      </c>
      <c r="AC662">
        <v>71</v>
      </c>
      <c r="AD662">
        <v>81</v>
      </c>
      <c r="AE662">
        <v>44</v>
      </c>
      <c r="AF662">
        <v>51</v>
      </c>
      <c r="AH662">
        <v>14</v>
      </c>
      <c r="AI662">
        <v>97</v>
      </c>
      <c r="AJ662">
        <v>110</v>
      </c>
      <c r="AK662">
        <v>125</v>
      </c>
      <c r="AL662">
        <v>15</v>
      </c>
    </row>
    <row r="663" spans="2:38" x14ac:dyDescent="0.25">
      <c r="B663">
        <v>44</v>
      </c>
      <c r="C663">
        <v>1</v>
      </c>
      <c r="D663">
        <v>1</v>
      </c>
      <c r="E663">
        <v>1</v>
      </c>
      <c r="F663">
        <v>1</v>
      </c>
      <c r="G663">
        <v>2</v>
      </c>
      <c r="I663">
        <v>2</v>
      </c>
      <c r="J663">
        <v>4.2</v>
      </c>
      <c r="K663">
        <v>2</v>
      </c>
      <c r="L663">
        <v>12</v>
      </c>
      <c r="M663">
        <v>2</v>
      </c>
      <c r="O663">
        <v>243</v>
      </c>
      <c r="P663">
        <v>460</v>
      </c>
      <c r="Q663">
        <v>1</v>
      </c>
      <c r="R663">
        <v>3</v>
      </c>
      <c r="S663">
        <v>2</v>
      </c>
      <c r="T663">
        <v>1</v>
      </c>
      <c r="U663">
        <v>1</v>
      </c>
      <c r="X663">
        <v>12.3</v>
      </c>
      <c r="Y663">
        <v>7.3</v>
      </c>
      <c r="Z663">
        <v>147</v>
      </c>
      <c r="AA663">
        <v>2.8</v>
      </c>
      <c r="AB663">
        <v>6.4</v>
      </c>
      <c r="AC663">
        <v>98</v>
      </c>
      <c r="AD663">
        <v>236</v>
      </c>
      <c r="AE663">
        <v>30</v>
      </c>
      <c r="AF663">
        <v>117</v>
      </c>
      <c r="AH663">
        <v>32</v>
      </c>
      <c r="AI663">
        <v>89</v>
      </c>
      <c r="AJ663">
        <v>83</v>
      </c>
      <c r="AK663">
        <v>109</v>
      </c>
      <c r="AL663">
        <v>15</v>
      </c>
    </row>
    <row r="664" spans="2:38" x14ac:dyDescent="0.25">
      <c r="B664">
        <v>47</v>
      </c>
      <c r="C664">
        <v>1</v>
      </c>
      <c r="D664">
        <v>1</v>
      </c>
      <c r="E664">
        <v>1</v>
      </c>
      <c r="F664">
        <v>1</v>
      </c>
      <c r="G664">
        <v>2</v>
      </c>
      <c r="I664">
        <v>2</v>
      </c>
      <c r="J664">
        <v>4.0999999999999996</v>
      </c>
      <c r="K664">
        <v>2</v>
      </c>
      <c r="L664">
        <v>14</v>
      </c>
      <c r="M664">
        <v>2</v>
      </c>
      <c r="O664">
        <v>21</v>
      </c>
      <c r="P664">
        <v>551510</v>
      </c>
      <c r="Q664">
        <v>2</v>
      </c>
      <c r="R664">
        <v>2</v>
      </c>
      <c r="X664">
        <v>11.5</v>
      </c>
      <c r="Y664">
        <v>9.1999999999999993</v>
      </c>
      <c r="Z664">
        <v>355</v>
      </c>
      <c r="AA664">
        <v>4.9000000000000004</v>
      </c>
      <c r="AB664">
        <v>7.3</v>
      </c>
      <c r="AC664">
        <v>118</v>
      </c>
      <c r="AD664">
        <v>143</v>
      </c>
      <c r="AE664">
        <v>26</v>
      </c>
      <c r="AF664">
        <v>193</v>
      </c>
      <c r="AH664">
        <v>44</v>
      </c>
      <c r="AI664">
        <v>38</v>
      </c>
      <c r="AJ664">
        <v>100</v>
      </c>
      <c r="AK664">
        <v>115</v>
      </c>
      <c r="AL664">
        <v>15</v>
      </c>
    </row>
    <row r="665" spans="2:38" x14ac:dyDescent="0.25">
      <c r="B665">
        <v>37</v>
      </c>
      <c r="C665">
        <v>1</v>
      </c>
      <c r="D665">
        <v>1</v>
      </c>
      <c r="E665">
        <v>1</v>
      </c>
      <c r="F665">
        <v>2</v>
      </c>
      <c r="G665">
        <v>2</v>
      </c>
      <c r="I665">
        <v>3</v>
      </c>
      <c r="J665">
        <v>5.3</v>
      </c>
      <c r="K665">
        <v>1</v>
      </c>
      <c r="L665">
        <v>10</v>
      </c>
      <c r="M665">
        <v>2</v>
      </c>
      <c r="O665">
        <v>18</v>
      </c>
      <c r="P665">
        <v>1870000</v>
      </c>
      <c r="Q665">
        <v>2</v>
      </c>
      <c r="R665">
        <v>1</v>
      </c>
      <c r="X665">
        <v>11.5</v>
      </c>
      <c r="Y665">
        <v>3.62</v>
      </c>
      <c r="Z665">
        <v>177</v>
      </c>
      <c r="AA665">
        <v>0.6</v>
      </c>
      <c r="AB665">
        <v>3.3</v>
      </c>
      <c r="AC665">
        <v>54</v>
      </c>
      <c r="AD665">
        <v>89</v>
      </c>
      <c r="AE665">
        <v>32</v>
      </c>
      <c r="AF665">
        <v>46</v>
      </c>
      <c r="AH665">
        <v>32</v>
      </c>
      <c r="AI665">
        <v>85</v>
      </c>
      <c r="AJ665">
        <v>106</v>
      </c>
      <c r="AK665">
        <v>100</v>
      </c>
      <c r="AL665">
        <v>15</v>
      </c>
    </row>
    <row r="666" spans="2:38" x14ac:dyDescent="0.25">
      <c r="B666">
        <v>45</v>
      </c>
      <c r="C666">
        <v>2</v>
      </c>
      <c r="D666">
        <v>1</v>
      </c>
      <c r="E666">
        <v>1</v>
      </c>
      <c r="F666">
        <v>1</v>
      </c>
      <c r="G666">
        <v>2</v>
      </c>
      <c r="I666">
        <v>2</v>
      </c>
      <c r="J666">
        <v>4.2</v>
      </c>
      <c r="K666">
        <v>0</v>
      </c>
      <c r="L666">
        <v>7</v>
      </c>
      <c r="M666">
        <v>2</v>
      </c>
      <c r="O666">
        <v>27</v>
      </c>
      <c r="P666">
        <v>893260</v>
      </c>
      <c r="Q666">
        <v>1</v>
      </c>
      <c r="R666">
        <v>3</v>
      </c>
      <c r="S666">
        <v>2</v>
      </c>
      <c r="T666">
        <v>0</v>
      </c>
      <c r="U666">
        <v>2</v>
      </c>
      <c r="X666">
        <v>13.2</v>
      </c>
      <c r="Y666">
        <v>4.57</v>
      </c>
      <c r="Z666">
        <v>48</v>
      </c>
      <c r="AA666">
        <v>2.1</v>
      </c>
      <c r="AB666">
        <v>1.3</v>
      </c>
      <c r="AC666">
        <v>51</v>
      </c>
      <c r="AD666">
        <v>31</v>
      </c>
      <c r="AE666">
        <v>25</v>
      </c>
      <c r="AF666">
        <v>34</v>
      </c>
      <c r="AH666">
        <v>19</v>
      </c>
      <c r="AI666">
        <v>90</v>
      </c>
      <c r="AJ666">
        <v>118</v>
      </c>
      <c r="AK666">
        <v>117</v>
      </c>
      <c r="AL666">
        <v>15</v>
      </c>
    </row>
    <row r="667" spans="2:38" x14ac:dyDescent="0.25">
      <c r="B667">
        <v>58</v>
      </c>
      <c r="C667">
        <v>2</v>
      </c>
      <c r="D667">
        <v>1</v>
      </c>
      <c r="E667">
        <v>2</v>
      </c>
      <c r="F667">
        <v>1</v>
      </c>
      <c r="G667">
        <v>2</v>
      </c>
      <c r="I667">
        <v>3</v>
      </c>
      <c r="J667">
        <v>4.9000000000000004</v>
      </c>
      <c r="K667">
        <v>1</v>
      </c>
      <c r="L667">
        <v>11</v>
      </c>
      <c r="M667">
        <v>2</v>
      </c>
      <c r="O667">
        <v>122</v>
      </c>
      <c r="P667">
        <v>1390000</v>
      </c>
      <c r="Q667">
        <v>2</v>
      </c>
      <c r="R667">
        <v>3</v>
      </c>
      <c r="X667">
        <v>8.8000000000000007</v>
      </c>
      <c r="Y667">
        <v>9.7799999999999994</v>
      </c>
      <c r="Z667">
        <v>303</v>
      </c>
      <c r="AA667">
        <v>2.2000000000000002</v>
      </c>
      <c r="AB667">
        <v>7.2</v>
      </c>
      <c r="AC667">
        <v>69</v>
      </c>
      <c r="AD667">
        <v>136</v>
      </c>
      <c r="AE667">
        <v>23</v>
      </c>
      <c r="AF667">
        <v>55</v>
      </c>
      <c r="AH667">
        <v>30</v>
      </c>
      <c r="AI667">
        <v>90</v>
      </c>
      <c r="AJ667">
        <v>105</v>
      </c>
      <c r="AK667">
        <v>112</v>
      </c>
      <c r="AL667">
        <v>15</v>
      </c>
    </row>
    <row r="668" spans="2:38" x14ac:dyDescent="0.25">
      <c r="B668">
        <v>22</v>
      </c>
      <c r="C668">
        <v>1</v>
      </c>
      <c r="D668">
        <v>1</v>
      </c>
      <c r="E668">
        <v>1</v>
      </c>
      <c r="F668">
        <v>1</v>
      </c>
      <c r="G668">
        <v>2</v>
      </c>
      <c r="I668">
        <v>3</v>
      </c>
      <c r="J668">
        <v>1.7</v>
      </c>
      <c r="K668">
        <v>0</v>
      </c>
      <c r="L668">
        <v>2</v>
      </c>
      <c r="M668">
        <v>2</v>
      </c>
      <c r="O668">
        <v>113</v>
      </c>
      <c r="Q668">
        <v>2</v>
      </c>
      <c r="R668">
        <v>3</v>
      </c>
      <c r="X668">
        <v>17.600000000000001</v>
      </c>
      <c r="Y668">
        <v>9.23</v>
      </c>
      <c r="Z668">
        <v>266</v>
      </c>
      <c r="AA668">
        <v>1.6</v>
      </c>
      <c r="AB668">
        <v>8.3000000000000007</v>
      </c>
      <c r="AC668">
        <v>165</v>
      </c>
      <c r="AD668">
        <v>17</v>
      </c>
      <c r="AE668">
        <v>54</v>
      </c>
      <c r="AF668">
        <v>149</v>
      </c>
      <c r="AH668">
        <v>18</v>
      </c>
      <c r="AI668">
        <v>95</v>
      </c>
      <c r="AJ668">
        <v>114</v>
      </c>
      <c r="AK668">
        <v>101</v>
      </c>
      <c r="AL668">
        <v>15</v>
      </c>
    </row>
    <row r="669" spans="2:38" x14ac:dyDescent="0.25">
      <c r="B669">
        <v>30</v>
      </c>
      <c r="C669">
        <v>2</v>
      </c>
      <c r="D669">
        <v>1</v>
      </c>
      <c r="E669">
        <v>1</v>
      </c>
      <c r="F669">
        <v>1</v>
      </c>
      <c r="G669">
        <v>2</v>
      </c>
      <c r="I669">
        <v>1</v>
      </c>
      <c r="J669">
        <v>7.1</v>
      </c>
      <c r="K669">
        <v>0</v>
      </c>
      <c r="L669">
        <v>1</v>
      </c>
      <c r="M669">
        <v>2</v>
      </c>
      <c r="O669">
        <v>21</v>
      </c>
      <c r="P669">
        <v>235000</v>
      </c>
      <c r="Q669">
        <v>1</v>
      </c>
      <c r="R669">
        <v>3</v>
      </c>
      <c r="S669">
        <v>2</v>
      </c>
      <c r="T669">
        <v>0</v>
      </c>
      <c r="U669">
        <v>2</v>
      </c>
      <c r="X669">
        <v>14.1</v>
      </c>
      <c r="Y669">
        <v>12.45</v>
      </c>
      <c r="Z669">
        <v>338</v>
      </c>
      <c r="AA669">
        <v>1.4</v>
      </c>
      <c r="AB669">
        <v>1.3</v>
      </c>
      <c r="AC669">
        <v>40</v>
      </c>
      <c r="AD669">
        <v>23</v>
      </c>
      <c r="AE669">
        <v>43</v>
      </c>
      <c r="AF669">
        <v>20</v>
      </c>
      <c r="AH669">
        <v>16</v>
      </c>
      <c r="AI669">
        <v>98</v>
      </c>
      <c r="AJ669">
        <v>117</v>
      </c>
      <c r="AK669">
        <v>63</v>
      </c>
      <c r="AL669">
        <v>15</v>
      </c>
    </row>
    <row r="670" spans="2:38" ht="15" customHeight="1" x14ac:dyDescent="0.25">
      <c r="B670">
        <v>28</v>
      </c>
      <c r="C670">
        <v>2</v>
      </c>
      <c r="D670">
        <v>1</v>
      </c>
      <c r="E670">
        <v>1</v>
      </c>
      <c r="F670">
        <v>2</v>
      </c>
      <c r="G670">
        <v>2</v>
      </c>
      <c r="I670">
        <v>2</v>
      </c>
      <c r="J670">
        <v>1.4</v>
      </c>
      <c r="K670">
        <v>1</v>
      </c>
      <c r="L670">
        <v>10</v>
      </c>
      <c r="M670">
        <v>1</v>
      </c>
      <c r="O670">
        <v>6</v>
      </c>
      <c r="P670">
        <v>1090000</v>
      </c>
      <c r="Q670">
        <v>2</v>
      </c>
      <c r="R670">
        <v>1</v>
      </c>
      <c r="X670">
        <v>8.1</v>
      </c>
      <c r="Y670">
        <v>2.0699999999999998</v>
      </c>
      <c r="Z670">
        <v>89</v>
      </c>
      <c r="AA670">
        <v>4.2</v>
      </c>
      <c r="AB670">
        <v>27.7</v>
      </c>
      <c r="AC670">
        <v>373</v>
      </c>
      <c r="AD670">
        <v>262</v>
      </c>
      <c r="AE670">
        <v>22</v>
      </c>
      <c r="AF670">
        <v>26</v>
      </c>
      <c r="AH670">
        <v>40</v>
      </c>
      <c r="AI670">
        <v>88</v>
      </c>
      <c r="AJ670">
        <v>120</v>
      </c>
      <c r="AK670">
        <v>114</v>
      </c>
      <c r="AL670">
        <v>15</v>
      </c>
    </row>
    <row r="671" spans="2:38" x14ac:dyDescent="0.25">
      <c r="B671">
        <v>57</v>
      </c>
      <c r="C671">
        <v>2</v>
      </c>
      <c r="D671">
        <v>1</v>
      </c>
      <c r="E671">
        <v>1</v>
      </c>
      <c r="F671">
        <v>1</v>
      </c>
      <c r="G671">
        <v>2</v>
      </c>
      <c r="I671">
        <v>1</v>
      </c>
      <c r="J671">
        <v>2.6</v>
      </c>
      <c r="K671">
        <v>0</v>
      </c>
      <c r="L671">
        <v>0</v>
      </c>
      <c r="M671">
        <v>2</v>
      </c>
      <c r="O671">
        <v>960</v>
      </c>
      <c r="P671">
        <v>0</v>
      </c>
      <c r="Q671">
        <v>1</v>
      </c>
      <c r="R671">
        <v>3</v>
      </c>
      <c r="S671">
        <v>2</v>
      </c>
      <c r="T671">
        <v>0</v>
      </c>
      <c r="U671">
        <v>1</v>
      </c>
      <c r="X671">
        <v>12.8</v>
      </c>
      <c r="Y671">
        <v>7.98</v>
      </c>
      <c r="Z671">
        <v>257</v>
      </c>
      <c r="AA671">
        <v>1.3</v>
      </c>
      <c r="AB671">
        <v>2.8</v>
      </c>
      <c r="AC671">
        <v>58</v>
      </c>
      <c r="AD671">
        <v>10</v>
      </c>
      <c r="AE671">
        <v>45</v>
      </c>
      <c r="AF671">
        <v>23</v>
      </c>
      <c r="AH671">
        <v>16</v>
      </c>
      <c r="AI671">
        <v>98</v>
      </c>
      <c r="AJ671">
        <v>157</v>
      </c>
      <c r="AK671">
        <v>82</v>
      </c>
      <c r="AL671">
        <v>15</v>
      </c>
    </row>
    <row r="672" spans="2:38" x14ac:dyDescent="0.25">
      <c r="B672">
        <v>23</v>
      </c>
      <c r="C672">
        <v>2</v>
      </c>
      <c r="D672">
        <v>1</v>
      </c>
      <c r="E672">
        <v>1</v>
      </c>
      <c r="F672">
        <v>2</v>
      </c>
      <c r="G672">
        <v>2</v>
      </c>
      <c r="I672">
        <v>2</v>
      </c>
      <c r="J672">
        <v>4.2</v>
      </c>
      <c r="K672">
        <v>1</v>
      </c>
      <c r="L672">
        <v>3</v>
      </c>
      <c r="M672">
        <v>2</v>
      </c>
      <c r="O672">
        <v>134</v>
      </c>
      <c r="P672">
        <v>0</v>
      </c>
      <c r="Q672">
        <v>1</v>
      </c>
      <c r="R672">
        <v>3</v>
      </c>
      <c r="S672">
        <v>2</v>
      </c>
      <c r="T672">
        <v>0</v>
      </c>
      <c r="U672">
        <v>1</v>
      </c>
      <c r="X672">
        <v>14</v>
      </c>
      <c r="Y672">
        <v>16.399999999999999</v>
      </c>
      <c r="Z672">
        <v>236</v>
      </c>
      <c r="AA672">
        <v>5.0999999999999996</v>
      </c>
      <c r="AB672">
        <v>3.8</v>
      </c>
      <c r="AC672">
        <v>61</v>
      </c>
      <c r="AD672">
        <v>63</v>
      </c>
      <c r="AE672">
        <v>40</v>
      </c>
      <c r="AF672">
        <v>22</v>
      </c>
      <c r="AH672">
        <v>16</v>
      </c>
      <c r="AI672">
        <v>96</v>
      </c>
      <c r="AJ672">
        <v>77</v>
      </c>
      <c r="AK672">
        <v>73</v>
      </c>
      <c r="AL672">
        <v>15</v>
      </c>
    </row>
    <row r="673" spans="2:38" x14ac:dyDescent="0.25">
      <c r="B673">
        <v>48</v>
      </c>
      <c r="C673">
        <v>1</v>
      </c>
      <c r="D673">
        <v>1</v>
      </c>
      <c r="E673">
        <v>1</v>
      </c>
      <c r="F673">
        <v>1</v>
      </c>
      <c r="G673">
        <v>2</v>
      </c>
      <c r="I673">
        <v>3</v>
      </c>
      <c r="J673">
        <v>9.9</v>
      </c>
      <c r="K673">
        <v>2</v>
      </c>
      <c r="L673">
        <v>10</v>
      </c>
      <c r="M673">
        <v>2</v>
      </c>
      <c r="O673">
        <v>62</v>
      </c>
      <c r="P673">
        <v>137242</v>
      </c>
      <c r="Q673">
        <v>2</v>
      </c>
      <c r="R673">
        <v>1</v>
      </c>
      <c r="AA673">
        <v>1.5</v>
      </c>
      <c r="AB673">
        <v>13.3</v>
      </c>
      <c r="AC673">
        <v>108</v>
      </c>
      <c r="AD673">
        <v>228</v>
      </c>
      <c r="AE673">
        <v>28</v>
      </c>
      <c r="AF673">
        <v>17</v>
      </c>
      <c r="AH673">
        <v>24</v>
      </c>
      <c r="AI673">
        <v>91</v>
      </c>
      <c r="AJ673">
        <v>96</v>
      </c>
      <c r="AK673">
        <v>100</v>
      </c>
      <c r="AL673">
        <v>15</v>
      </c>
    </row>
    <row r="674" spans="2:38" x14ac:dyDescent="0.25">
      <c r="B674">
        <v>23</v>
      </c>
      <c r="C674">
        <v>1</v>
      </c>
      <c r="D674">
        <v>1</v>
      </c>
      <c r="E674">
        <v>1</v>
      </c>
      <c r="F674">
        <v>2</v>
      </c>
      <c r="G674">
        <v>2</v>
      </c>
      <c r="I674">
        <v>3</v>
      </c>
      <c r="J674">
        <v>3.7</v>
      </c>
      <c r="K674">
        <v>1</v>
      </c>
      <c r="L674">
        <v>9</v>
      </c>
      <c r="M674">
        <v>2</v>
      </c>
      <c r="O674">
        <v>4</v>
      </c>
      <c r="P674">
        <v>709435</v>
      </c>
      <c r="Q674">
        <v>1</v>
      </c>
      <c r="R674">
        <v>3</v>
      </c>
      <c r="S674">
        <v>10</v>
      </c>
      <c r="T674">
        <v>1</v>
      </c>
      <c r="U674">
        <v>2</v>
      </c>
      <c r="X674">
        <v>13</v>
      </c>
      <c r="Y674">
        <v>5.45</v>
      </c>
      <c r="Z674">
        <v>182</v>
      </c>
      <c r="AA674">
        <v>1.1000000000000001</v>
      </c>
      <c r="AB674">
        <v>5</v>
      </c>
      <c r="AC674">
        <v>73</v>
      </c>
      <c r="AD674">
        <v>148</v>
      </c>
      <c r="AE674">
        <v>29</v>
      </c>
      <c r="AF674">
        <v>188</v>
      </c>
      <c r="AH674">
        <v>20</v>
      </c>
      <c r="AI674">
        <v>88</v>
      </c>
      <c r="AJ674">
        <v>95</v>
      </c>
      <c r="AK674">
        <v>122</v>
      </c>
      <c r="AL674">
        <v>15</v>
      </c>
    </row>
    <row r="675" spans="2:38" x14ac:dyDescent="0.25">
      <c r="B675">
        <v>31</v>
      </c>
      <c r="C675">
        <v>1</v>
      </c>
      <c r="D675">
        <v>1</v>
      </c>
      <c r="E675">
        <v>2</v>
      </c>
      <c r="F675">
        <v>1</v>
      </c>
      <c r="G675">
        <v>2</v>
      </c>
      <c r="I675">
        <v>2</v>
      </c>
      <c r="J675">
        <v>8.1</v>
      </c>
      <c r="K675">
        <v>0</v>
      </c>
      <c r="L675">
        <v>5</v>
      </c>
      <c r="M675">
        <v>2</v>
      </c>
      <c r="O675">
        <v>296</v>
      </c>
      <c r="P675">
        <v>19200</v>
      </c>
      <c r="Q675">
        <v>2</v>
      </c>
      <c r="R675">
        <v>3</v>
      </c>
      <c r="X675">
        <v>15</v>
      </c>
      <c r="Y675">
        <v>16.23</v>
      </c>
      <c r="Z675">
        <v>205</v>
      </c>
      <c r="AA675">
        <v>1.5</v>
      </c>
      <c r="AB675">
        <v>3.8</v>
      </c>
      <c r="AC675">
        <v>102</v>
      </c>
      <c r="AD675">
        <v>266</v>
      </c>
      <c r="AE675">
        <v>42</v>
      </c>
      <c r="AF675">
        <v>33</v>
      </c>
      <c r="AH675">
        <v>20</v>
      </c>
      <c r="AI675">
        <v>93</v>
      </c>
      <c r="AJ675">
        <v>114</v>
      </c>
      <c r="AK675">
        <v>106</v>
      </c>
      <c r="AL675">
        <v>15</v>
      </c>
    </row>
    <row r="676" spans="2:38" x14ac:dyDescent="0.25">
      <c r="B676">
        <v>31</v>
      </c>
      <c r="C676">
        <v>1</v>
      </c>
      <c r="D676">
        <v>1</v>
      </c>
      <c r="E676">
        <v>2</v>
      </c>
      <c r="F676">
        <v>1</v>
      </c>
      <c r="G676">
        <v>2</v>
      </c>
      <c r="I676">
        <v>3</v>
      </c>
      <c r="J676">
        <v>3.6</v>
      </c>
      <c r="K676">
        <v>1</v>
      </c>
      <c r="L676">
        <v>6</v>
      </c>
      <c r="M676">
        <v>2</v>
      </c>
      <c r="O676">
        <v>121</v>
      </c>
      <c r="P676">
        <v>586000</v>
      </c>
      <c r="Q676">
        <v>2</v>
      </c>
      <c r="R676">
        <v>2</v>
      </c>
      <c r="X676">
        <v>16.2</v>
      </c>
      <c r="Y676">
        <v>9.74</v>
      </c>
      <c r="Z676">
        <v>253</v>
      </c>
      <c r="AA676">
        <v>1.4</v>
      </c>
      <c r="AB676">
        <v>6.8</v>
      </c>
      <c r="AC676">
        <v>264</v>
      </c>
      <c r="AD676">
        <v>10</v>
      </c>
      <c r="AE676">
        <v>48</v>
      </c>
      <c r="AF676">
        <v>85</v>
      </c>
      <c r="AH676">
        <v>18</v>
      </c>
      <c r="AI676">
        <v>97</v>
      </c>
      <c r="AJ676">
        <v>93</v>
      </c>
      <c r="AK676">
        <v>140</v>
      </c>
      <c r="AL676">
        <v>15</v>
      </c>
    </row>
    <row r="677" spans="2:38" x14ac:dyDescent="0.25">
      <c r="B677">
        <v>40</v>
      </c>
      <c r="C677">
        <v>1</v>
      </c>
      <c r="D677">
        <v>1</v>
      </c>
      <c r="E677">
        <v>1</v>
      </c>
      <c r="F677">
        <v>1</v>
      </c>
      <c r="G677">
        <v>2</v>
      </c>
      <c r="I677">
        <v>3</v>
      </c>
      <c r="J677">
        <v>0.4</v>
      </c>
      <c r="K677">
        <v>1</v>
      </c>
      <c r="L677">
        <v>10</v>
      </c>
      <c r="M677">
        <v>2</v>
      </c>
      <c r="O677">
        <v>33</v>
      </c>
      <c r="P677">
        <v>271000</v>
      </c>
      <c r="Q677">
        <v>2</v>
      </c>
      <c r="R677">
        <v>2</v>
      </c>
      <c r="X677">
        <v>14.2</v>
      </c>
      <c r="Y677">
        <v>7.35</v>
      </c>
      <c r="Z677">
        <v>275</v>
      </c>
      <c r="AA677">
        <v>1.4</v>
      </c>
      <c r="AB677">
        <v>5.2</v>
      </c>
      <c r="AC677">
        <v>96</v>
      </c>
      <c r="AD677">
        <v>94</v>
      </c>
      <c r="AE677">
        <v>40</v>
      </c>
      <c r="AF677">
        <v>55</v>
      </c>
      <c r="AH677">
        <v>28</v>
      </c>
      <c r="AI677">
        <v>84</v>
      </c>
      <c r="AJ677">
        <v>122</v>
      </c>
      <c r="AK677">
        <v>115</v>
      </c>
      <c r="AL677">
        <v>15</v>
      </c>
    </row>
    <row r="678" spans="2:38" ht="15" customHeight="1" x14ac:dyDescent="0.25">
      <c r="B678">
        <v>38</v>
      </c>
      <c r="C678">
        <v>2</v>
      </c>
      <c r="D678">
        <v>1</v>
      </c>
      <c r="E678">
        <v>2</v>
      </c>
      <c r="F678">
        <v>1</v>
      </c>
      <c r="G678">
        <v>2</v>
      </c>
      <c r="I678">
        <v>2</v>
      </c>
      <c r="J678">
        <v>11.7</v>
      </c>
      <c r="K678">
        <v>3</v>
      </c>
      <c r="L678">
        <v>14</v>
      </c>
      <c r="M678">
        <v>1</v>
      </c>
      <c r="O678">
        <v>14</v>
      </c>
      <c r="P678">
        <v>301</v>
      </c>
      <c r="Q678">
        <v>2</v>
      </c>
      <c r="R678">
        <v>3</v>
      </c>
      <c r="X678">
        <v>6.9</v>
      </c>
      <c r="Y678">
        <v>5.91</v>
      </c>
      <c r="Z678">
        <v>312</v>
      </c>
      <c r="AA678">
        <v>2</v>
      </c>
      <c r="AB678">
        <v>5.7</v>
      </c>
      <c r="AC678">
        <v>115</v>
      </c>
      <c r="AD678">
        <v>123</v>
      </c>
      <c r="AE678">
        <v>29</v>
      </c>
      <c r="AF678">
        <v>106</v>
      </c>
      <c r="AH678">
        <v>26</v>
      </c>
      <c r="AI678">
        <v>98</v>
      </c>
      <c r="AJ678">
        <v>93</v>
      </c>
      <c r="AK678">
        <v>137</v>
      </c>
      <c r="AL678">
        <v>14</v>
      </c>
    </row>
    <row r="679" spans="2:38" x14ac:dyDescent="0.25">
      <c r="B679">
        <v>49</v>
      </c>
      <c r="C679">
        <v>1</v>
      </c>
      <c r="D679">
        <v>1</v>
      </c>
      <c r="E679">
        <v>2</v>
      </c>
      <c r="F679">
        <v>1</v>
      </c>
      <c r="G679">
        <v>2</v>
      </c>
      <c r="I679">
        <v>2</v>
      </c>
      <c r="J679">
        <v>8.1999999999999993</v>
      </c>
      <c r="K679">
        <v>0</v>
      </c>
      <c r="L679">
        <v>2</v>
      </c>
      <c r="M679">
        <v>2</v>
      </c>
      <c r="O679">
        <v>381</v>
      </c>
      <c r="P679">
        <v>0</v>
      </c>
      <c r="Q679">
        <v>1</v>
      </c>
      <c r="R679">
        <v>3</v>
      </c>
      <c r="S679">
        <v>9</v>
      </c>
      <c r="T679">
        <v>1</v>
      </c>
      <c r="U679">
        <v>1</v>
      </c>
      <c r="X679">
        <v>9.5</v>
      </c>
      <c r="Y679">
        <v>28.6</v>
      </c>
      <c r="Z679">
        <v>520</v>
      </c>
      <c r="AA679">
        <v>3.3</v>
      </c>
      <c r="AB679">
        <v>13</v>
      </c>
      <c r="AC679">
        <v>283</v>
      </c>
      <c r="AD679">
        <v>350</v>
      </c>
      <c r="AE679">
        <v>34</v>
      </c>
      <c r="AF679">
        <v>11</v>
      </c>
      <c r="AH679">
        <v>20</v>
      </c>
      <c r="AI679">
        <v>97</v>
      </c>
      <c r="AJ679">
        <v>107</v>
      </c>
      <c r="AK679">
        <v>87</v>
      </c>
      <c r="AL679">
        <v>15</v>
      </c>
    </row>
    <row r="680" spans="2:38" x14ac:dyDescent="0.25">
      <c r="B680">
        <v>63</v>
      </c>
      <c r="C680">
        <v>1</v>
      </c>
      <c r="D680">
        <v>1</v>
      </c>
      <c r="E680">
        <v>2</v>
      </c>
      <c r="F680">
        <v>1</v>
      </c>
      <c r="G680">
        <v>2</v>
      </c>
      <c r="I680">
        <v>2</v>
      </c>
      <c r="J680">
        <v>6.2</v>
      </c>
      <c r="K680">
        <v>2</v>
      </c>
      <c r="L680">
        <v>10</v>
      </c>
      <c r="M680">
        <v>2</v>
      </c>
      <c r="O680">
        <v>173</v>
      </c>
      <c r="P680">
        <v>0</v>
      </c>
      <c r="Q680">
        <v>1</v>
      </c>
      <c r="R680">
        <v>3</v>
      </c>
      <c r="S680">
        <v>2</v>
      </c>
      <c r="T680">
        <v>0</v>
      </c>
      <c r="U680">
        <v>1</v>
      </c>
      <c r="X680">
        <v>13.8</v>
      </c>
      <c r="Y680">
        <v>4.66</v>
      </c>
      <c r="Z680">
        <v>224</v>
      </c>
      <c r="AA680">
        <v>0.7</v>
      </c>
      <c r="AB680">
        <v>5.0999999999999996</v>
      </c>
      <c r="AC680">
        <v>63</v>
      </c>
      <c r="AD680">
        <v>10</v>
      </c>
      <c r="AE680">
        <v>33</v>
      </c>
      <c r="AF680">
        <v>40</v>
      </c>
      <c r="AH680">
        <v>24</v>
      </c>
      <c r="AI680">
        <v>77</v>
      </c>
      <c r="AJ680">
        <v>98</v>
      </c>
      <c r="AK680">
        <v>99</v>
      </c>
      <c r="AL680">
        <v>15</v>
      </c>
    </row>
    <row r="681" spans="2:38" ht="15" customHeight="1" x14ac:dyDescent="0.25">
      <c r="B681">
        <v>23</v>
      </c>
      <c r="C681">
        <v>2</v>
      </c>
      <c r="D681">
        <v>1</v>
      </c>
      <c r="E681">
        <v>1</v>
      </c>
      <c r="F681">
        <v>2</v>
      </c>
      <c r="G681">
        <v>2</v>
      </c>
      <c r="I681">
        <v>2</v>
      </c>
      <c r="J681">
        <v>17.899999999999999</v>
      </c>
      <c r="K681">
        <v>1</v>
      </c>
      <c r="L681">
        <v>8</v>
      </c>
      <c r="M681">
        <v>1</v>
      </c>
      <c r="O681">
        <v>19</v>
      </c>
      <c r="P681">
        <v>1220000</v>
      </c>
      <c r="Q681">
        <v>2</v>
      </c>
      <c r="R681">
        <v>2</v>
      </c>
      <c r="X681">
        <v>16.8</v>
      </c>
      <c r="Y681">
        <v>15.12</v>
      </c>
      <c r="Z681">
        <v>91</v>
      </c>
      <c r="AA681">
        <v>5.9</v>
      </c>
      <c r="AB681">
        <v>11.7</v>
      </c>
      <c r="AC681">
        <v>156</v>
      </c>
      <c r="AD681">
        <v>75</v>
      </c>
      <c r="AH681">
        <v>36</v>
      </c>
      <c r="AI681">
        <v>94</v>
      </c>
      <c r="AJ681">
        <v>111</v>
      </c>
      <c r="AK681">
        <v>99</v>
      </c>
      <c r="AL681">
        <v>15</v>
      </c>
    </row>
    <row r="682" spans="2:38" x14ac:dyDescent="0.25">
      <c r="B682">
        <v>29</v>
      </c>
      <c r="C682">
        <v>2</v>
      </c>
      <c r="D682">
        <v>1</v>
      </c>
      <c r="E682">
        <v>1</v>
      </c>
      <c r="F682">
        <v>1</v>
      </c>
      <c r="G682">
        <v>2</v>
      </c>
      <c r="I682">
        <v>1</v>
      </c>
      <c r="J682">
        <v>0.3</v>
      </c>
      <c r="K682">
        <v>0</v>
      </c>
      <c r="L682">
        <v>1</v>
      </c>
      <c r="M682">
        <v>2</v>
      </c>
      <c r="O682">
        <v>370</v>
      </c>
      <c r="P682">
        <v>0</v>
      </c>
      <c r="Q682">
        <v>1</v>
      </c>
      <c r="R682">
        <v>3</v>
      </c>
      <c r="S682">
        <v>2</v>
      </c>
      <c r="T682">
        <v>0</v>
      </c>
      <c r="U682">
        <v>1</v>
      </c>
      <c r="X682">
        <v>11.9</v>
      </c>
      <c r="Y682">
        <v>3.05</v>
      </c>
      <c r="Z682">
        <v>409</v>
      </c>
      <c r="AA682">
        <v>1.6</v>
      </c>
      <c r="AB682">
        <v>1.8</v>
      </c>
      <c r="AC682">
        <v>56</v>
      </c>
      <c r="AD682">
        <v>22</v>
      </c>
      <c r="AE682">
        <v>43</v>
      </c>
      <c r="AF682">
        <v>27</v>
      </c>
      <c r="AH682">
        <v>18</v>
      </c>
      <c r="AI682">
        <v>98</v>
      </c>
      <c r="AJ682">
        <v>111</v>
      </c>
      <c r="AK682">
        <v>108</v>
      </c>
      <c r="AL682">
        <v>15</v>
      </c>
    </row>
    <row r="683" spans="2:38" x14ac:dyDescent="0.25">
      <c r="B683">
        <v>32</v>
      </c>
      <c r="C683">
        <v>1</v>
      </c>
      <c r="D683">
        <v>1</v>
      </c>
      <c r="E683">
        <v>1</v>
      </c>
      <c r="F683">
        <v>2</v>
      </c>
      <c r="G683">
        <v>2</v>
      </c>
      <c r="I683">
        <v>2</v>
      </c>
      <c r="J683">
        <v>22.6</v>
      </c>
      <c r="K683">
        <v>1</v>
      </c>
      <c r="L683">
        <v>5</v>
      </c>
      <c r="M683">
        <v>2</v>
      </c>
      <c r="O683">
        <v>143</v>
      </c>
      <c r="P683">
        <v>207000</v>
      </c>
      <c r="Q683">
        <v>1</v>
      </c>
      <c r="R683">
        <v>3</v>
      </c>
      <c r="S683">
        <v>2</v>
      </c>
      <c r="T683">
        <v>0</v>
      </c>
      <c r="U683">
        <v>2</v>
      </c>
      <c r="X683">
        <v>13</v>
      </c>
      <c r="Y683">
        <v>16.600000000000001</v>
      </c>
      <c r="Z683">
        <v>247</v>
      </c>
      <c r="AD683">
        <v>350</v>
      </c>
      <c r="AE683">
        <v>41</v>
      </c>
      <c r="AF683">
        <v>10</v>
      </c>
      <c r="AH683">
        <v>22</v>
      </c>
      <c r="AI683">
        <v>99</v>
      </c>
      <c r="AJ683">
        <v>108</v>
      </c>
      <c r="AK683">
        <v>125</v>
      </c>
      <c r="AL683">
        <v>15</v>
      </c>
    </row>
    <row r="684" spans="2:38" x14ac:dyDescent="0.25">
      <c r="B684">
        <v>39</v>
      </c>
      <c r="C684">
        <v>2</v>
      </c>
      <c r="D684">
        <v>1</v>
      </c>
      <c r="E684">
        <v>2</v>
      </c>
      <c r="F684">
        <v>2</v>
      </c>
      <c r="G684">
        <v>2</v>
      </c>
      <c r="I684">
        <v>1</v>
      </c>
      <c r="J684">
        <v>0.9</v>
      </c>
      <c r="K684">
        <v>1</v>
      </c>
      <c r="L684">
        <v>9</v>
      </c>
      <c r="M684">
        <v>2</v>
      </c>
      <c r="O684">
        <v>512</v>
      </c>
      <c r="P684">
        <v>0</v>
      </c>
      <c r="Q684">
        <v>2</v>
      </c>
      <c r="R684">
        <v>1</v>
      </c>
      <c r="X684">
        <v>11.1</v>
      </c>
      <c r="Y684">
        <v>4.96</v>
      </c>
      <c r="Z684">
        <v>433</v>
      </c>
      <c r="AA684">
        <v>1.6</v>
      </c>
      <c r="AB684">
        <v>2.2999999999999998</v>
      </c>
      <c r="AC684">
        <v>73</v>
      </c>
      <c r="AD684">
        <v>10</v>
      </c>
      <c r="AE684">
        <v>42</v>
      </c>
      <c r="AF684">
        <v>25</v>
      </c>
      <c r="AH684">
        <v>14</v>
      </c>
      <c r="AI684">
        <v>94</v>
      </c>
      <c r="AJ684">
        <v>131</v>
      </c>
      <c r="AK684">
        <v>104</v>
      </c>
      <c r="AL684">
        <v>11</v>
      </c>
    </row>
    <row r="685" spans="2:38" x14ac:dyDescent="0.25">
      <c r="B685">
        <v>41</v>
      </c>
      <c r="C685">
        <v>1</v>
      </c>
      <c r="D685">
        <v>1</v>
      </c>
      <c r="E685">
        <v>1</v>
      </c>
      <c r="F685">
        <v>1</v>
      </c>
      <c r="G685">
        <v>2</v>
      </c>
      <c r="I685">
        <v>3</v>
      </c>
      <c r="J685">
        <v>1.9</v>
      </c>
      <c r="K685">
        <v>2</v>
      </c>
      <c r="L685">
        <v>13</v>
      </c>
      <c r="M685">
        <v>2</v>
      </c>
      <c r="O685">
        <v>185</v>
      </c>
      <c r="P685">
        <v>0</v>
      </c>
      <c r="Q685">
        <v>1</v>
      </c>
      <c r="R685">
        <v>3</v>
      </c>
      <c r="S685">
        <v>2</v>
      </c>
      <c r="T685">
        <v>0</v>
      </c>
      <c r="U685">
        <v>1</v>
      </c>
      <c r="X685">
        <v>13.1</v>
      </c>
      <c r="Y685">
        <v>8.09</v>
      </c>
      <c r="Z685">
        <v>195</v>
      </c>
      <c r="AA685">
        <v>2.4</v>
      </c>
      <c r="AB685">
        <v>2.4</v>
      </c>
      <c r="AD685">
        <v>26</v>
      </c>
      <c r="AE685">
        <v>31</v>
      </c>
      <c r="AF685">
        <v>125</v>
      </c>
      <c r="AH685">
        <v>26</v>
      </c>
      <c r="AI685">
        <v>91</v>
      </c>
      <c r="AJ685">
        <v>92</v>
      </c>
      <c r="AK685">
        <v>132</v>
      </c>
      <c r="AL685">
        <v>15</v>
      </c>
    </row>
    <row r="686" spans="2:38" x14ac:dyDescent="0.25">
      <c r="B686">
        <v>33</v>
      </c>
      <c r="C686">
        <v>2</v>
      </c>
      <c r="D686">
        <v>1</v>
      </c>
      <c r="E686">
        <v>2</v>
      </c>
      <c r="F686">
        <v>2</v>
      </c>
      <c r="G686">
        <v>2</v>
      </c>
      <c r="I686">
        <v>3</v>
      </c>
      <c r="J686">
        <v>0.2</v>
      </c>
      <c r="K686">
        <v>0</v>
      </c>
      <c r="L686">
        <v>4</v>
      </c>
      <c r="M686">
        <v>2</v>
      </c>
      <c r="O686">
        <v>18</v>
      </c>
      <c r="P686">
        <v>3360000</v>
      </c>
      <c r="Q686">
        <v>2</v>
      </c>
      <c r="R686">
        <v>3</v>
      </c>
      <c r="X686">
        <v>8.6</v>
      </c>
      <c r="Y686">
        <v>8.1300000000000008</v>
      </c>
      <c r="Z686">
        <v>240</v>
      </c>
      <c r="AD686">
        <v>290</v>
      </c>
      <c r="AE686">
        <v>28</v>
      </c>
      <c r="AF686">
        <v>82</v>
      </c>
      <c r="AH686">
        <v>16</v>
      </c>
      <c r="AI686">
        <v>96</v>
      </c>
      <c r="AJ686">
        <v>105</v>
      </c>
      <c r="AK686">
        <v>175</v>
      </c>
      <c r="AL686">
        <v>15</v>
      </c>
    </row>
    <row r="687" spans="2:38" x14ac:dyDescent="0.25">
      <c r="B687">
        <v>45</v>
      </c>
      <c r="C687">
        <v>2</v>
      </c>
      <c r="D687">
        <v>1</v>
      </c>
      <c r="E687">
        <v>1</v>
      </c>
      <c r="F687">
        <v>1</v>
      </c>
      <c r="G687">
        <v>2</v>
      </c>
      <c r="I687">
        <v>3</v>
      </c>
      <c r="J687">
        <v>2</v>
      </c>
      <c r="K687">
        <v>0</v>
      </c>
      <c r="L687">
        <v>5</v>
      </c>
      <c r="M687">
        <v>2</v>
      </c>
      <c r="O687">
        <v>40</v>
      </c>
      <c r="P687">
        <v>542000</v>
      </c>
      <c r="Q687">
        <v>1</v>
      </c>
      <c r="R687">
        <v>3</v>
      </c>
      <c r="S687">
        <v>2</v>
      </c>
      <c r="T687">
        <v>0</v>
      </c>
      <c r="U687">
        <v>2</v>
      </c>
      <c r="X687">
        <v>12.2</v>
      </c>
      <c r="Y687">
        <v>6.82</v>
      </c>
      <c r="Z687">
        <v>186</v>
      </c>
      <c r="AA687">
        <v>0.6</v>
      </c>
      <c r="AB687">
        <v>4.9000000000000004</v>
      </c>
      <c r="AC687">
        <v>92</v>
      </c>
      <c r="AD687">
        <v>53</v>
      </c>
      <c r="AE687">
        <v>24</v>
      </c>
      <c r="AF687">
        <v>24</v>
      </c>
      <c r="AH687">
        <v>18</v>
      </c>
      <c r="AI687">
        <v>94</v>
      </c>
      <c r="AJ687">
        <v>127</v>
      </c>
      <c r="AK687">
        <v>91</v>
      </c>
      <c r="AL687">
        <v>15</v>
      </c>
    </row>
    <row r="688" spans="2:38" x14ac:dyDescent="0.25">
      <c r="B688">
        <v>34</v>
      </c>
      <c r="C688">
        <v>1</v>
      </c>
      <c r="D688">
        <v>1</v>
      </c>
      <c r="E688">
        <v>1</v>
      </c>
      <c r="F688">
        <v>1</v>
      </c>
      <c r="G688">
        <v>2</v>
      </c>
      <c r="I688">
        <v>3</v>
      </c>
      <c r="J688">
        <v>2.7</v>
      </c>
      <c r="K688">
        <v>2</v>
      </c>
      <c r="L688">
        <v>7</v>
      </c>
      <c r="M688">
        <v>2</v>
      </c>
      <c r="O688">
        <v>12</v>
      </c>
      <c r="P688">
        <v>719000</v>
      </c>
      <c r="Q688">
        <v>1</v>
      </c>
      <c r="R688">
        <v>3</v>
      </c>
      <c r="S688">
        <v>2</v>
      </c>
      <c r="T688">
        <v>0</v>
      </c>
      <c r="U688">
        <v>2</v>
      </c>
      <c r="X688">
        <v>8.1</v>
      </c>
      <c r="Y688">
        <v>6.19</v>
      </c>
      <c r="Z688">
        <v>367</v>
      </c>
      <c r="AA688">
        <v>2.4</v>
      </c>
      <c r="AB688">
        <v>3.4</v>
      </c>
      <c r="AC688">
        <v>82</v>
      </c>
      <c r="AD688">
        <v>99</v>
      </c>
      <c r="AE688">
        <v>36</v>
      </c>
      <c r="AF688">
        <v>45</v>
      </c>
      <c r="AH688">
        <v>22</v>
      </c>
      <c r="AI688">
        <v>95</v>
      </c>
      <c r="AJ688">
        <v>94</v>
      </c>
      <c r="AK688">
        <v>129</v>
      </c>
      <c r="AL688">
        <v>15</v>
      </c>
    </row>
    <row r="689" spans="2:38" x14ac:dyDescent="0.25">
      <c r="B689">
        <v>34</v>
      </c>
      <c r="C689">
        <v>1</v>
      </c>
      <c r="D689">
        <v>1</v>
      </c>
      <c r="E689">
        <v>1</v>
      </c>
      <c r="F689">
        <v>1</v>
      </c>
      <c r="G689">
        <v>2</v>
      </c>
      <c r="I689">
        <v>3</v>
      </c>
      <c r="J689">
        <v>1.8</v>
      </c>
      <c r="K689">
        <v>2</v>
      </c>
      <c r="L689">
        <v>6</v>
      </c>
      <c r="M689">
        <v>2</v>
      </c>
      <c r="O689">
        <v>1</v>
      </c>
      <c r="P689">
        <v>350000</v>
      </c>
      <c r="Q689">
        <v>2</v>
      </c>
      <c r="R689">
        <v>2</v>
      </c>
      <c r="X689">
        <v>9.9</v>
      </c>
      <c r="Y689">
        <v>3.99</v>
      </c>
      <c r="Z689">
        <v>103</v>
      </c>
      <c r="AA689">
        <v>3.6</v>
      </c>
      <c r="AB689">
        <v>5.2</v>
      </c>
      <c r="AC689">
        <v>75</v>
      </c>
      <c r="AD689">
        <v>116</v>
      </c>
      <c r="AE689">
        <v>24</v>
      </c>
      <c r="AF689">
        <v>118</v>
      </c>
      <c r="AH689">
        <v>24</v>
      </c>
      <c r="AI689">
        <v>98</v>
      </c>
      <c r="AJ689">
        <v>117</v>
      </c>
      <c r="AK689">
        <v>138</v>
      </c>
      <c r="AL689">
        <v>14</v>
      </c>
    </row>
    <row r="690" spans="2:38" x14ac:dyDescent="0.25">
      <c r="B690">
        <v>48</v>
      </c>
      <c r="C690">
        <v>1</v>
      </c>
      <c r="D690">
        <v>1</v>
      </c>
      <c r="E690">
        <v>2</v>
      </c>
      <c r="F690">
        <v>1</v>
      </c>
      <c r="G690">
        <v>2</v>
      </c>
      <c r="I690">
        <v>3</v>
      </c>
      <c r="J690">
        <v>0.4</v>
      </c>
      <c r="K690">
        <v>0</v>
      </c>
      <c r="L690">
        <v>4</v>
      </c>
      <c r="M690">
        <v>2</v>
      </c>
      <c r="O690">
        <v>20</v>
      </c>
      <c r="P690">
        <v>1610000</v>
      </c>
      <c r="Q690">
        <v>2</v>
      </c>
      <c r="R690">
        <v>1</v>
      </c>
      <c r="X690">
        <v>11.9</v>
      </c>
      <c r="Y690">
        <v>3.75</v>
      </c>
      <c r="Z690">
        <v>53</v>
      </c>
      <c r="AA690">
        <v>1.9</v>
      </c>
      <c r="AB690">
        <v>8.6999999999999993</v>
      </c>
      <c r="AC690">
        <v>89</v>
      </c>
      <c r="AD690">
        <v>84</v>
      </c>
      <c r="AE690">
        <v>31</v>
      </c>
      <c r="AF690">
        <v>145</v>
      </c>
      <c r="AH690">
        <v>18</v>
      </c>
      <c r="AI690">
        <v>95</v>
      </c>
      <c r="AJ690">
        <v>142</v>
      </c>
      <c r="AK690">
        <v>113</v>
      </c>
      <c r="AL690">
        <v>15</v>
      </c>
    </row>
    <row r="691" spans="2:38" x14ac:dyDescent="0.25">
      <c r="B691">
        <v>46</v>
      </c>
      <c r="C691">
        <v>2</v>
      </c>
      <c r="D691">
        <v>1</v>
      </c>
      <c r="E691">
        <v>1</v>
      </c>
      <c r="F691">
        <v>1</v>
      </c>
      <c r="G691">
        <v>2</v>
      </c>
      <c r="I691">
        <v>3</v>
      </c>
      <c r="J691">
        <v>2.2999999999999998</v>
      </c>
      <c r="K691">
        <v>1</v>
      </c>
      <c r="L691">
        <v>10</v>
      </c>
      <c r="M691">
        <v>2</v>
      </c>
      <c r="O691">
        <v>100</v>
      </c>
      <c r="P691">
        <v>2630000</v>
      </c>
      <c r="Q691">
        <v>2</v>
      </c>
      <c r="R691">
        <v>1</v>
      </c>
      <c r="X691">
        <v>10.4</v>
      </c>
      <c r="Y691">
        <v>12.88</v>
      </c>
      <c r="Z691">
        <v>668</v>
      </c>
      <c r="AA691">
        <v>2</v>
      </c>
      <c r="AB691">
        <v>6.3</v>
      </c>
      <c r="AC691">
        <v>84</v>
      </c>
      <c r="AD691">
        <v>149</v>
      </c>
      <c r="AE691">
        <v>30</v>
      </c>
      <c r="AF691">
        <v>64</v>
      </c>
      <c r="AH691">
        <v>20</v>
      </c>
      <c r="AI691">
        <v>92</v>
      </c>
      <c r="AJ691">
        <v>97</v>
      </c>
      <c r="AK691">
        <v>132</v>
      </c>
      <c r="AL691">
        <v>15</v>
      </c>
    </row>
    <row r="692" spans="2:38" x14ac:dyDescent="0.25">
      <c r="B692">
        <v>51</v>
      </c>
      <c r="C692">
        <v>2</v>
      </c>
      <c r="D692">
        <v>1</v>
      </c>
      <c r="E692">
        <v>2</v>
      </c>
      <c r="F692">
        <v>1</v>
      </c>
      <c r="G692">
        <v>2</v>
      </c>
      <c r="I692">
        <v>1</v>
      </c>
      <c r="J692">
        <v>0.6</v>
      </c>
      <c r="K692">
        <v>1</v>
      </c>
      <c r="L692">
        <v>8</v>
      </c>
      <c r="M692">
        <v>2</v>
      </c>
      <c r="O692">
        <v>652</v>
      </c>
      <c r="P692">
        <v>0</v>
      </c>
      <c r="Q692">
        <v>1</v>
      </c>
      <c r="R692">
        <v>3</v>
      </c>
      <c r="S692">
        <v>2</v>
      </c>
      <c r="T692">
        <v>1</v>
      </c>
      <c r="U692">
        <v>1</v>
      </c>
      <c r="X692">
        <v>10.9</v>
      </c>
      <c r="Y692">
        <v>8.2899999999999991</v>
      </c>
      <c r="Z692">
        <v>383</v>
      </c>
      <c r="AD692">
        <v>73</v>
      </c>
      <c r="AE692">
        <v>41</v>
      </c>
      <c r="AF692">
        <v>34</v>
      </c>
      <c r="AH692">
        <v>26</v>
      </c>
      <c r="AI692">
        <v>93</v>
      </c>
      <c r="AJ692">
        <v>137</v>
      </c>
      <c r="AK692">
        <v>104</v>
      </c>
      <c r="AL692">
        <v>15</v>
      </c>
    </row>
    <row r="693" spans="2:38" x14ac:dyDescent="0.25">
      <c r="B693">
        <v>32</v>
      </c>
      <c r="C693">
        <v>2</v>
      </c>
      <c r="D693">
        <v>1</v>
      </c>
      <c r="E693">
        <v>1</v>
      </c>
      <c r="F693">
        <v>2</v>
      </c>
      <c r="G693">
        <v>2</v>
      </c>
      <c r="I693">
        <v>3</v>
      </c>
      <c r="J693">
        <v>0.3</v>
      </c>
      <c r="K693">
        <v>0</v>
      </c>
      <c r="L693">
        <v>3</v>
      </c>
      <c r="M693">
        <v>2</v>
      </c>
      <c r="O693">
        <v>41</v>
      </c>
      <c r="P693">
        <v>15185</v>
      </c>
      <c r="Q693">
        <v>1</v>
      </c>
      <c r="R693">
        <v>3</v>
      </c>
      <c r="S693">
        <v>2</v>
      </c>
      <c r="U693">
        <v>1</v>
      </c>
      <c r="X693">
        <v>13.3</v>
      </c>
      <c r="Y693">
        <v>11.72</v>
      </c>
      <c r="Z693">
        <v>144</v>
      </c>
      <c r="AA693">
        <v>1.9</v>
      </c>
      <c r="AB693">
        <v>3.2</v>
      </c>
      <c r="AC693">
        <v>59</v>
      </c>
      <c r="AD693">
        <v>278</v>
      </c>
      <c r="AE693">
        <v>35</v>
      </c>
      <c r="AF693">
        <v>43</v>
      </c>
      <c r="AH693">
        <v>18</v>
      </c>
      <c r="AI693">
        <v>98</v>
      </c>
      <c r="AJ693">
        <v>112</v>
      </c>
      <c r="AK693">
        <v>115</v>
      </c>
      <c r="AL693">
        <v>15</v>
      </c>
    </row>
    <row r="694" spans="2:38" x14ac:dyDescent="0.25">
      <c r="B694">
        <v>42</v>
      </c>
      <c r="C694">
        <v>2</v>
      </c>
      <c r="D694">
        <v>1</v>
      </c>
      <c r="E694">
        <v>1</v>
      </c>
      <c r="F694">
        <v>1</v>
      </c>
      <c r="G694">
        <v>2</v>
      </c>
      <c r="I694">
        <v>3</v>
      </c>
      <c r="J694">
        <v>3.8</v>
      </c>
      <c r="K694">
        <v>1</v>
      </c>
      <c r="L694">
        <v>5</v>
      </c>
      <c r="M694">
        <v>2</v>
      </c>
      <c r="O694">
        <v>3</v>
      </c>
      <c r="P694">
        <v>1200000</v>
      </c>
      <c r="Q694">
        <v>2</v>
      </c>
      <c r="R694">
        <v>1</v>
      </c>
      <c r="X694">
        <v>6.9</v>
      </c>
      <c r="Y694">
        <v>7.98</v>
      </c>
      <c r="Z694">
        <v>276</v>
      </c>
      <c r="AA694">
        <v>1.4</v>
      </c>
      <c r="AB694">
        <v>7.8</v>
      </c>
      <c r="AC694">
        <v>102</v>
      </c>
      <c r="AD694">
        <v>171</v>
      </c>
      <c r="AE694">
        <v>24</v>
      </c>
      <c r="AF694">
        <v>69</v>
      </c>
      <c r="AH694">
        <v>14</v>
      </c>
      <c r="AI694">
        <v>98</v>
      </c>
      <c r="AJ694">
        <v>93</v>
      </c>
      <c r="AK694">
        <v>121</v>
      </c>
      <c r="AL694">
        <v>15</v>
      </c>
    </row>
    <row r="695" spans="2:38" ht="15" customHeight="1" x14ac:dyDescent="0.25">
      <c r="B695">
        <v>47</v>
      </c>
      <c r="C695">
        <v>1</v>
      </c>
      <c r="D695">
        <v>1</v>
      </c>
      <c r="E695">
        <v>1</v>
      </c>
      <c r="F695">
        <v>1</v>
      </c>
      <c r="G695">
        <v>2</v>
      </c>
      <c r="I695">
        <v>2</v>
      </c>
      <c r="J695">
        <v>8.9</v>
      </c>
      <c r="K695">
        <v>1</v>
      </c>
      <c r="L695">
        <v>10</v>
      </c>
      <c r="M695">
        <v>1</v>
      </c>
      <c r="O695">
        <v>21</v>
      </c>
      <c r="P695">
        <v>551510</v>
      </c>
      <c r="Q695">
        <v>1</v>
      </c>
      <c r="R695">
        <v>3</v>
      </c>
      <c r="S695">
        <v>2</v>
      </c>
      <c r="T695">
        <v>0</v>
      </c>
      <c r="U695">
        <v>2</v>
      </c>
      <c r="X695">
        <v>11.7</v>
      </c>
      <c r="Y695">
        <v>6.94</v>
      </c>
      <c r="Z695">
        <v>215</v>
      </c>
      <c r="AA695">
        <v>0.7</v>
      </c>
      <c r="AB695">
        <v>4.3</v>
      </c>
      <c r="AC695">
        <v>78</v>
      </c>
      <c r="AD695">
        <v>118</v>
      </c>
      <c r="AE695">
        <v>31</v>
      </c>
      <c r="AF695">
        <v>79</v>
      </c>
      <c r="AH695">
        <v>45</v>
      </c>
      <c r="AI695">
        <v>86</v>
      </c>
      <c r="AJ695">
        <v>136</v>
      </c>
      <c r="AK695">
        <v>130</v>
      </c>
      <c r="AL695">
        <v>15</v>
      </c>
    </row>
    <row r="696" spans="2:38" x14ac:dyDescent="0.25">
      <c r="B696">
        <v>31</v>
      </c>
      <c r="C696">
        <v>1</v>
      </c>
      <c r="D696">
        <v>1</v>
      </c>
      <c r="E696">
        <v>1</v>
      </c>
      <c r="F696">
        <v>2</v>
      </c>
      <c r="G696">
        <v>2</v>
      </c>
      <c r="I696">
        <v>1</v>
      </c>
      <c r="J696">
        <v>0.7</v>
      </c>
      <c r="K696">
        <v>0</v>
      </c>
      <c r="L696">
        <v>1</v>
      </c>
      <c r="M696">
        <v>2</v>
      </c>
      <c r="O696">
        <v>496</v>
      </c>
      <c r="P696">
        <v>0</v>
      </c>
      <c r="Q696">
        <v>1</v>
      </c>
      <c r="R696">
        <v>3</v>
      </c>
      <c r="S696">
        <v>2</v>
      </c>
      <c r="T696">
        <v>0</v>
      </c>
      <c r="U696">
        <v>1</v>
      </c>
      <c r="X696">
        <v>4.8</v>
      </c>
      <c r="Y696">
        <v>3.99</v>
      </c>
      <c r="Z696">
        <v>253</v>
      </c>
      <c r="AA696">
        <v>2.1</v>
      </c>
      <c r="AB696">
        <v>1</v>
      </c>
      <c r="AC696">
        <v>41</v>
      </c>
      <c r="AD696">
        <v>10</v>
      </c>
      <c r="AE696">
        <v>48</v>
      </c>
      <c r="AF696">
        <v>20</v>
      </c>
      <c r="AH696">
        <v>18</v>
      </c>
      <c r="AI696">
        <v>99</v>
      </c>
      <c r="AJ696">
        <v>118</v>
      </c>
      <c r="AK696">
        <v>84</v>
      </c>
      <c r="AL696">
        <v>15</v>
      </c>
    </row>
    <row r="697" spans="2:38" x14ac:dyDescent="0.25">
      <c r="B697">
        <v>41</v>
      </c>
      <c r="C697">
        <v>1</v>
      </c>
      <c r="D697">
        <v>1</v>
      </c>
      <c r="E697">
        <v>1</v>
      </c>
      <c r="F697">
        <v>1</v>
      </c>
      <c r="G697">
        <v>2</v>
      </c>
      <c r="I697">
        <v>2</v>
      </c>
      <c r="J697">
        <v>6.6</v>
      </c>
      <c r="K697">
        <v>1</v>
      </c>
      <c r="L697">
        <v>5</v>
      </c>
      <c r="M697">
        <v>2</v>
      </c>
      <c r="O697">
        <v>29</v>
      </c>
      <c r="P697">
        <v>1180</v>
      </c>
      <c r="Q697">
        <v>1</v>
      </c>
      <c r="R697">
        <v>3</v>
      </c>
      <c r="S697">
        <v>2</v>
      </c>
      <c r="T697">
        <v>0</v>
      </c>
      <c r="U697">
        <v>1</v>
      </c>
      <c r="X697">
        <v>12.4</v>
      </c>
      <c r="Y697">
        <v>12.27</v>
      </c>
      <c r="Z697">
        <v>302</v>
      </c>
      <c r="AA697">
        <v>3</v>
      </c>
      <c r="AB697">
        <v>7</v>
      </c>
      <c r="AC697">
        <v>118</v>
      </c>
      <c r="AD697">
        <v>248</v>
      </c>
      <c r="AE697">
        <v>31</v>
      </c>
      <c r="AF697">
        <v>362</v>
      </c>
      <c r="AH697">
        <v>24</v>
      </c>
      <c r="AI697">
        <v>99</v>
      </c>
      <c r="AJ697">
        <v>161</v>
      </c>
      <c r="AK697">
        <v>135</v>
      </c>
      <c r="AL697">
        <v>15</v>
      </c>
    </row>
    <row r="698" spans="2:38" x14ac:dyDescent="0.25">
      <c r="B698">
        <v>45</v>
      </c>
      <c r="C698">
        <v>1</v>
      </c>
      <c r="D698">
        <v>1</v>
      </c>
      <c r="E698">
        <v>2</v>
      </c>
      <c r="F698">
        <v>1</v>
      </c>
      <c r="G698">
        <v>2</v>
      </c>
      <c r="I698">
        <v>2</v>
      </c>
      <c r="J698">
        <v>6.8</v>
      </c>
      <c r="K698">
        <v>0</v>
      </c>
      <c r="L698">
        <v>1</v>
      </c>
      <c r="M698">
        <v>2</v>
      </c>
      <c r="O698">
        <v>285</v>
      </c>
      <c r="P698">
        <v>0</v>
      </c>
      <c r="Q698">
        <v>1</v>
      </c>
      <c r="R698">
        <v>3</v>
      </c>
      <c r="S698">
        <v>2</v>
      </c>
      <c r="T698">
        <v>1</v>
      </c>
      <c r="U698">
        <v>2</v>
      </c>
      <c r="X698">
        <v>3.7</v>
      </c>
      <c r="Y698">
        <v>4.0999999999999996</v>
      </c>
      <c r="Z698">
        <v>488</v>
      </c>
      <c r="AA698">
        <v>3.2</v>
      </c>
      <c r="AB698">
        <v>5.8</v>
      </c>
      <c r="AC698">
        <v>88</v>
      </c>
      <c r="AD698">
        <v>10</v>
      </c>
      <c r="AE698">
        <v>39</v>
      </c>
      <c r="AF698">
        <v>17</v>
      </c>
      <c r="AH698">
        <v>18</v>
      </c>
      <c r="AI698">
        <v>100</v>
      </c>
      <c r="AJ698">
        <v>104</v>
      </c>
      <c r="AK698">
        <v>90</v>
      </c>
      <c r="AL698">
        <v>15</v>
      </c>
    </row>
    <row r="699" spans="2:38" x14ac:dyDescent="0.25">
      <c r="B699">
        <v>37</v>
      </c>
      <c r="C699">
        <v>1</v>
      </c>
      <c r="D699">
        <v>1</v>
      </c>
      <c r="E699">
        <v>1</v>
      </c>
      <c r="F699">
        <v>1</v>
      </c>
      <c r="G699">
        <v>2</v>
      </c>
      <c r="I699">
        <v>1</v>
      </c>
      <c r="J699">
        <v>4.5999999999999996</v>
      </c>
      <c r="K699">
        <v>1</v>
      </c>
      <c r="L699">
        <v>6</v>
      </c>
      <c r="M699">
        <v>2</v>
      </c>
      <c r="O699">
        <v>74</v>
      </c>
      <c r="P699">
        <v>524</v>
      </c>
      <c r="Q699">
        <v>1</v>
      </c>
      <c r="R699">
        <v>3</v>
      </c>
      <c r="S699">
        <v>2</v>
      </c>
      <c r="T699">
        <v>0</v>
      </c>
      <c r="U699">
        <v>1</v>
      </c>
      <c r="X699">
        <v>10.6</v>
      </c>
      <c r="Y699">
        <v>3.3</v>
      </c>
      <c r="AA699">
        <v>1.3</v>
      </c>
      <c r="AB699">
        <v>7.5</v>
      </c>
      <c r="AC699">
        <v>113</v>
      </c>
      <c r="AD699">
        <v>93</v>
      </c>
      <c r="AE699">
        <v>23</v>
      </c>
      <c r="AF699">
        <v>147</v>
      </c>
      <c r="AH699">
        <v>16</v>
      </c>
      <c r="AI699">
        <v>95</v>
      </c>
      <c r="AJ699">
        <v>86</v>
      </c>
      <c r="AK699">
        <v>105</v>
      </c>
      <c r="AL699">
        <v>15</v>
      </c>
    </row>
    <row r="700" spans="2:38" x14ac:dyDescent="0.25">
      <c r="B700">
        <v>35</v>
      </c>
      <c r="C700">
        <v>1</v>
      </c>
      <c r="D700">
        <v>1</v>
      </c>
      <c r="E700">
        <v>1</v>
      </c>
      <c r="F700">
        <v>1</v>
      </c>
      <c r="G700">
        <v>2</v>
      </c>
      <c r="I700">
        <v>3</v>
      </c>
      <c r="J700">
        <v>0.3</v>
      </c>
      <c r="K700">
        <v>0</v>
      </c>
      <c r="L700">
        <v>1</v>
      </c>
      <c r="M700">
        <v>2</v>
      </c>
      <c r="O700">
        <v>13</v>
      </c>
      <c r="P700">
        <v>555</v>
      </c>
      <c r="Q700">
        <v>1</v>
      </c>
      <c r="R700">
        <v>3</v>
      </c>
      <c r="S700">
        <v>2</v>
      </c>
      <c r="T700">
        <v>0</v>
      </c>
      <c r="U700">
        <v>1</v>
      </c>
      <c r="X700">
        <v>9</v>
      </c>
      <c r="Y700">
        <v>13.78</v>
      </c>
      <c r="Z700">
        <v>251</v>
      </c>
      <c r="AA700">
        <v>2.2999999999999998</v>
      </c>
      <c r="AB700">
        <v>2.9</v>
      </c>
      <c r="AC700">
        <v>67</v>
      </c>
      <c r="AD700">
        <v>196</v>
      </c>
      <c r="AE700">
        <v>32</v>
      </c>
      <c r="AF700">
        <v>109</v>
      </c>
      <c r="AH700">
        <v>18</v>
      </c>
      <c r="AI700">
        <v>96</v>
      </c>
      <c r="AJ700">
        <v>113</v>
      </c>
      <c r="AK700">
        <v>96</v>
      </c>
      <c r="AL700">
        <v>15</v>
      </c>
    </row>
    <row r="701" spans="2:38" x14ac:dyDescent="0.25">
      <c r="B701">
        <v>37</v>
      </c>
      <c r="C701">
        <v>2</v>
      </c>
      <c r="D701">
        <v>1</v>
      </c>
      <c r="E701">
        <v>1</v>
      </c>
      <c r="F701">
        <v>2</v>
      </c>
      <c r="G701">
        <v>2</v>
      </c>
      <c r="I701">
        <v>2</v>
      </c>
      <c r="J701">
        <v>13.6</v>
      </c>
      <c r="K701">
        <v>0</v>
      </c>
      <c r="L701">
        <v>1</v>
      </c>
      <c r="M701">
        <v>2</v>
      </c>
      <c r="O701">
        <v>90</v>
      </c>
      <c r="P701">
        <v>405959</v>
      </c>
      <c r="Q701">
        <v>2</v>
      </c>
      <c r="R701">
        <v>1</v>
      </c>
      <c r="X701">
        <v>11.6</v>
      </c>
      <c r="Y701">
        <v>2.93</v>
      </c>
      <c r="Z701">
        <v>235</v>
      </c>
      <c r="AA701">
        <v>1.3</v>
      </c>
      <c r="AB701">
        <v>2.1</v>
      </c>
      <c r="AC701">
        <v>61</v>
      </c>
      <c r="AD701">
        <v>10</v>
      </c>
      <c r="AH701">
        <v>16</v>
      </c>
      <c r="AI701">
        <v>96</v>
      </c>
      <c r="AJ701">
        <v>134</v>
      </c>
      <c r="AK701">
        <v>96</v>
      </c>
      <c r="AL701">
        <v>15</v>
      </c>
    </row>
    <row r="702" spans="2:38" x14ac:dyDescent="0.25">
      <c r="B702">
        <v>29</v>
      </c>
      <c r="C702">
        <v>2</v>
      </c>
      <c r="D702">
        <v>1</v>
      </c>
      <c r="E702">
        <v>1</v>
      </c>
      <c r="F702">
        <v>2</v>
      </c>
      <c r="G702">
        <v>2</v>
      </c>
      <c r="I702">
        <v>2</v>
      </c>
      <c r="J702">
        <v>11.4</v>
      </c>
      <c r="K702">
        <v>0</v>
      </c>
      <c r="L702">
        <v>1</v>
      </c>
      <c r="M702">
        <v>2</v>
      </c>
      <c r="O702">
        <v>2</v>
      </c>
      <c r="P702">
        <v>3730000</v>
      </c>
      <c r="Q702">
        <v>2</v>
      </c>
      <c r="R702">
        <v>3</v>
      </c>
      <c r="X702">
        <v>8.1999999999999993</v>
      </c>
      <c r="Y702">
        <v>2.61</v>
      </c>
      <c r="Z702">
        <v>102</v>
      </c>
      <c r="AA702">
        <v>2.6</v>
      </c>
      <c r="AB702">
        <v>2.7</v>
      </c>
      <c r="AC702">
        <v>53</v>
      </c>
      <c r="AD702">
        <v>164</v>
      </c>
      <c r="AE702">
        <v>35</v>
      </c>
      <c r="AF702">
        <v>83</v>
      </c>
      <c r="AH702">
        <v>18</v>
      </c>
      <c r="AI702">
        <v>98</v>
      </c>
      <c r="AJ702">
        <v>132</v>
      </c>
      <c r="AK702">
        <v>88</v>
      </c>
      <c r="AL702">
        <v>15</v>
      </c>
    </row>
    <row r="703" spans="2:38" x14ac:dyDescent="0.25">
      <c r="B703">
        <v>31</v>
      </c>
      <c r="C703">
        <v>2</v>
      </c>
      <c r="D703">
        <v>1</v>
      </c>
      <c r="E703">
        <v>1</v>
      </c>
      <c r="F703">
        <v>1</v>
      </c>
      <c r="G703">
        <v>2</v>
      </c>
      <c r="I703">
        <v>2</v>
      </c>
      <c r="J703">
        <v>25.9</v>
      </c>
      <c r="K703">
        <v>1</v>
      </c>
      <c r="L703">
        <v>3</v>
      </c>
      <c r="M703">
        <v>2</v>
      </c>
      <c r="O703">
        <v>8</v>
      </c>
      <c r="P703">
        <v>135000</v>
      </c>
      <c r="Q703">
        <v>2</v>
      </c>
      <c r="R703">
        <v>1</v>
      </c>
      <c r="X703">
        <v>12.5</v>
      </c>
      <c r="Y703">
        <v>9</v>
      </c>
      <c r="Z703">
        <v>420</v>
      </c>
      <c r="AA703">
        <v>1.5</v>
      </c>
      <c r="AB703">
        <v>1.6</v>
      </c>
      <c r="AC703">
        <v>51</v>
      </c>
      <c r="AD703">
        <v>35</v>
      </c>
      <c r="AE703">
        <v>35</v>
      </c>
      <c r="AF703">
        <v>48</v>
      </c>
      <c r="AH703">
        <v>16</v>
      </c>
      <c r="AI703">
        <v>95</v>
      </c>
      <c r="AJ703">
        <v>113</v>
      </c>
      <c r="AK703">
        <v>111</v>
      </c>
      <c r="AL703">
        <v>14</v>
      </c>
    </row>
    <row r="704" spans="2:38" x14ac:dyDescent="0.25">
      <c r="B704">
        <v>34</v>
      </c>
      <c r="C704">
        <v>1</v>
      </c>
      <c r="D704">
        <v>1</v>
      </c>
      <c r="E704">
        <v>1</v>
      </c>
      <c r="F704">
        <v>1</v>
      </c>
      <c r="G704">
        <v>2</v>
      </c>
      <c r="I704">
        <v>2</v>
      </c>
      <c r="J704">
        <v>4.8</v>
      </c>
      <c r="K704">
        <v>1</v>
      </c>
      <c r="L704">
        <v>2</v>
      </c>
      <c r="M704">
        <v>2</v>
      </c>
      <c r="O704">
        <v>539</v>
      </c>
      <c r="P704">
        <v>0</v>
      </c>
      <c r="Q704">
        <v>1</v>
      </c>
      <c r="R704">
        <v>3</v>
      </c>
      <c r="S704">
        <v>3</v>
      </c>
      <c r="T704">
        <v>0</v>
      </c>
      <c r="U704">
        <v>1</v>
      </c>
      <c r="X704">
        <v>15.6</v>
      </c>
      <c r="Y704">
        <v>4.66</v>
      </c>
      <c r="Z704">
        <v>183</v>
      </c>
      <c r="AA704">
        <v>0.9</v>
      </c>
      <c r="AB704">
        <v>2.2000000000000002</v>
      </c>
      <c r="AC704">
        <v>81</v>
      </c>
      <c r="AD704">
        <v>10</v>
      </c>
      <c r="AE704">
        <v>48</v>
      </c>
      <c r="AF704">
        <v>26</v>
      </c>
      <c r="AH704">
        <v>16</v>
      </c>
      <c r="AI704">
        <v>100</v>
      </c>
      <c r="AJ704">
        <v>140</v>
      </c>
      <c r="AK704">
        <v>111</v>
      </c>
      <c r="AL704">
        <v>14</v>
      </c>
    </row>
    <row r="705" spans="2:38" x14ac:dyDescent="0.25">
      <c r="B705">
        <v>43</v>
      </c>
      <c r="C705">
        <v>1</v>
      </c>
      <c r="D705">
        <v>1</v>
      </c>
      <c r="E705">
        <v>1</v>
      </c>
      <c r="F705">
        <v>2</v>
      </c>
      <c r="G705">
        <v>2</v>
      </c>
      <c r="I705">
        <v>2</v>
      </c>
      <c r="J705">
        <v>4.3</v>
      </c>
      <c r="K705">
        <v>1</v>
      </c>
      <c r="L705">
        <v>6</v>
      </c>
      <c r="M705">
        <v>2</v>
      </c>
      <c r="O705">
        <v>150</v>
      </c>
      <c r="P705">
        <v>252</v>
      </c>
      <c r="Q705">
        <v>1</v>
      </c>
      <c r="R705">
        <v>3</v>
      </c>
      <c r="S705">
        <v>2</v>
      </c>
      <c r="U705">
        <v>1</v>
      </c>
      <c r="X705">
        <v>15.9</v>
      </c>
      <c r="Y705">
        <v>9.9700000000000006</v>
      </c>
      <c r="Z705">
        <v>188</v>
      </c>
      <c r="AA705">
        <v>2.1</v>
      </c>
      <c r="AB705">
        <v>4.9000000000000004</v>
      </c>
      <c r="AC705">
        <v>244</v>
      </c>
      <c r="AD705">
        <v>10</v>
      </c>
      <c r="AE705">
        <v>44</v>
      </c>
      <c r="AF705">
        <v>104</v>
      </c>
      <c r="AH705">
        <v>18</v>
      </c>
      <c r="AI705">
        <v>92</v>
      </c>
      <c r="AJ705">
        <v>141</v>
      </c>
      <c r="AK705">
        <v>112</v>
      </c>
      <c r="AL705">
        <v>14</v>
      </c>
    </row>
    <row r="706" spans="2:38" x14ac:dyDescent="0.25">
      <c r="B706">
        <v>40</v>
      </c>
      <c r="C706">
        <v>1</v>
      </c>
      <c r="D706">
        <v>1</v>
      </c>
      <c r="E706">
        <v>1</v>
      </c>
      <c r="F706">
        <v>1</v>
      </c>
      <c r="G706">
        <v>2</v>
      </c>
      <c r="I706">
        <v>2</v>
      </c>
      <c r="J706">
        <v>11</v>
      </c>
      <c r="K706">
        <v>0</v>
      </c>
      <c r="L706">
        <v>5</v>
      </c>
      <c r="M706">
        <v>2</v>
      </c>
      <c r="O706">
        <v>100</v>
      </c>
      <c r="P706">
        <v>32100</v>
      </c>
      <c r="Q706">
        <v>2</v>
      </c>
      <c r="R706">
        <v>1</v>
      </c>
      <c r="X706">
        <v>12</v>
      </c>
      <c r="Y706">
        <v>10.36</v>
      </c>
      <c r="Z706">
        <v>302</v>
      </c>
      <c r="AA706">
        <v>1.9</v>
      </c>
      <c r="AB706">
        <v>5.4</v>
      </c>
      <c r="AC706">
        <v>68</v>
      </c>
      <c r="AD706">
        <v>60</v>
      </c>
      <c r="AE706">
        <v>32</v>
      </c>
      <c r="AF706">
        <v>96</v>
      </c>
      <c r="AH706">
        <v>14</v>
      </c>
      <c r="AI706">
        <v>93</v>
      </c>
      <c r="AJ706">
        <v>152</v>
      </c>
      <c r="AK706">
        <v>101</v>
      </c>
      <c r="AL706">
        <v>15</v>
      </c>
    </row>
    <row r="707" spans="2:38" x14ac:dyDescent="0.25">
      <c r="B707">
        <v>34</v>
      </c>
      <c r="C707">
        <v>2</v>
      </c>
      <c r="D707">
        <v>1</v>
      </c>
      <c r="E707">
        <v>1</v>
      </c>
      <c r="F707">
        <v>1</v>
      </c>
      <c r="G707">
        <v>2</v>
      </c>
      <c r="I707">
        <v>2</v>
      </c>
      <c r="J707">
        <v>25</v>
      </c>
      <c r="K707">
        <v>1</v>
      </c>
      <c r="L707">
        <v>1</v>
      </c>
      <c r="M707">
        <v>2</v>
      </c>
      <c r="O707">
        <v>266</v>
      </c>
      <c r="P707">
        <v>5675</v>
      </c>
      <c r="Q707">
        <v>1</v>
      </c>
      <c r="R707">
        <v>3</v>
      </c>
      <c r="S707">
        <v>7</v>
      </c>
      <c r="U707">
        <v>2</v>
      </c>
      <c r="X707">
        <v>14.7</v>
      </c>
      <c r="Y707">
        <v>7.86</v>
      </c>
      <c r="Z707">
        <v>238</v>
      </c>
      <c r="AA707">
        <v>1.3</v>
      </c>
      <c r="AB707">
        <v>4.0999999999999996</v>
      </c>
      <c r="AC707">
        <v>78</v>
      </c>
      <c r="AD707">
        <v>16</v>
      </c>
      <c r="AE707">
        <v>47</v>
      </c>
      <c r="AF707">
        <v>35</v>
      </c>
      <c r="AH707">
        <v>20</v>
      </c>
      <c r="AI707">
        <v>97</v>
      </c>
      <c r="AJ707">
        <v>120</v>
      </c>
      <c r="AK707">
        <v>97</v>
      </c>
      <c r="AL707">
        <v>14</v>
      </c>
    </row>
    <row r="708" spans="2:38" x14ac:dyDescent="0.25">
      <c r="B708">
        <v>37</v>
      </c>
      <c r="C708">
        <v>2</v>
      </c>
      <c r="D708">
        <v>1</v>
      </c>
      <c r="E708">
        <v>1</v>
      </c>
      <c r="F708">
        <v>2</v>
      </c>
      <c r="G708">
        <v>2</v>
      </c>
      <c r="I708">
        <v>2</v>
      </c>
      <c r="J708">
        <v>6.1</v>
      </c>
      <c r="K708">
        <v>1</v>
      </c>
      <c r="L708">
        <v>3</v>
      </c>
      <c r="M708">
        <v>2</v>
      </c>
      <c r="O708">
        <v>183</v>
      </c>
      <c r="P708">
        <v>196000</v>
      </c>
      <c r="Q708">
        <v>2</v>
      </c>
      <c r="R708">
        <v>1</v>
      </c>
      <c r="X708">
        <v>9.1999999999999993</v>
      </c>
      <c r="Y708">
        <v>7.25</v>
      </c>
      <c r="Z708">
        <v>544</v>
      </c>
      <c r="AA708">
        <v>1.7</v>
      </c>
      <c r="AB708">
        <v>2.4</v>
      </c>
      <c r="AC708">
        <v>58</v>
      </c>
      <c r="AD708">
        <v>10</v>
      </c>
      <c r="AE708">
        <v>39</v>
      </c>
      <c r="AF708">
        <v>29</v>
      </c>
      <c r="AH708">
        <v>18</v>
      </c>
      <c r="AI708">
        <v>96</v>
      </c>
      <c r="AJ708">
        <v>145</v>
      </c>
      <c r="AK708">
        <v>78</v>
      </c>
      <c r="AL708">
        <v>14</v>
      </c>
    </row>
    <row r="709" spans="2:38" x14ac:dyDescent="0.25">
      <c r="B709">
        <v>38</v>
      </c>
      <c r="C709">
        <v>2</v>
      </c>
      <c r="D709">
        <v>1</v>
      </c>
      <c r="E709">
        <v>1</v>
      </c>
      <c r="F709">
        <v>1</v>
      </c>
      <c r="G709">
        <v>2</v>
      </c>
      <c r="I709">
        <v>2</v>
      </c>
      <c r="J709">
        <v>16</v>
      </c>
      <c r="K709">
        <v>1</v>
      </c>
      <c r="L709">
        <v>3</v>
      </c>
      <c r="M709">
        <v>2</v>
      </c>
      <c r="O709">
        <v>659</v>
      </c>
      <c r="P709">
        <v>40250</v>
      </c>
      <c r="Q709">
        <v>1</v>
      </c>
      <c r="R709">
        <v>3</v>
      </c>
      <c r="S709">
        <v>2</v>
      </c>
      <c r="T709">
        <v>0</v>
      </c>
      <c r="U709">
        <v>2</v>
      </c>
      <c r="X709">
        <v>11.9</v>
      </c>
      <c r="Y709">
        <v>6.03</v>
      </c>
      <c r="Z709">
        <v>315</v>
      </c>
      <c r="AA709">
        <v>1.9</v>
      </c>
      <c r="AB709">
        <v>3.4</v>
      </c>
      <c r="AC709">
        <v>86</v>
      </c>
      <c r="AD709">
        <v>10</v>
      </c>
      <c r="AE709">
        <v>41</v>
      </c>
      <c r="AF709">
        <v>21</v>
      </c>
      <c r="AH709">
        <v>16</v>
      </c>
      <c r="AI709">
        <v>95</v>
      </c>
      <c r="AJ709">
        <v>109</v>
      </c>
      <c r="AK709">
        <v>68</v>
      </c>
      <c r="AL709">
        <v>14</v>
      </c>
    </row>
    <row r="710" spans="2:38" x14ac:dyDescent="0.25">
      <c r="B710">
        <v>31</v>
      </c>
      <c r="C710">
        <v>2</v>
      </c>
      <c r="D710">
        <v>1</v>
      </c>
      <c r="E710">
        <v>1</v>
      </c>
      <c r="F710">
        <v>1</v>
      </c>
      <c r="G710">
        <v>2</v>
      </c>
      <c r="I710">
        <v>2</v>
      </c>
      <c r="J710">
        <v>47.2</v>
      </c>
      <c r="K710">
        <v>1</v>
      </c>
      <c r="L710">
        <v>7</v>
      </c>
      <c r="M710">
        <v>2</v>
      </c>
      <c r="O710">
        <v>851</v>
      </c>
      <c r="P710">
        <v>0</v>
      </c>
      <c r="Q710">
        <v>1</v>
      </c>
      <c r="R710">
        <v>3</v>
      </c>
      <c r="S710">
        <v>2</v>
      </c>
      <c r="T710">
        <v>0</v>
      </c>
      <c r="U710">
        <v>1</v>
      </c>
      <c r="X710">
        <v>12.4</v>
      </c>
      <c r="Y710">
        <v>8.7899999999999991</v>
      </c>
      <c r="Z710">
        <v>282</v>
      </c>
      <c r="AA710">
        <v>1.5</v>
      </c>
      <c r="AB710">
        <v>9.3000000000000007</v>
      </c>
      <c r="AC710">
        <v>85</v>
      </c>
      <c r="AE710">
        <v>5</v>
      </c>
      <c r="AF710">
        <v>16</v>
      </c>
      <c r="AH710">
        <v>16</v>
      </c>
      <c r="AI710">
        <v>93</v>
      </c>
      <c r="AJ710">
        <v>100</v>
      </c>
      <c r="AK710">
        <v>96</v>
      </c>
      <c r="AL710">
        <v>15</v>
      </c>
    </row>
    <row r="711" spans="2:38" x14ac:dyDescent="0.25">
      <c r="B711">
        <v>30</v>
      </c>
      <c r="C711">
        <v>2</v>
      </c>
      <c r="D711">
        <v>1</v>
      </c>
      <c r="E711">
        <v>1</v>
      </c>
      <c r="F711">
        <v>2</v>
      </c>
      <c r="G711">
        <v>2</v>
      </c>
      <c r="I711">
        <v>2</v>
      </c>
      <c r="J711">
        <v>6.8</v>
      </c>
      <c r="K711">
        <v>1</v>
      </c>
      <c r="L711">
        <v>0</v>
      </c>
      <c r="M711">
        <v>2</v>
      </c>
      <c r="O711">
        <v>98</v>
      </c>
      <c r="P711">
        <v>38000</v>
      </c>
      <c r="Q711">
        <v>2</v>
      </c>
      <c r="R711">
        <v>1</v>
      </c>
      <c r="X711">
        <v>11.1</v>
      </c>
      <c r="Y711">
        <v>3.6</v>
      </c>
      <c r="Z711">
        <v>192</v>
      </c>
      <c r="AA711">
        <v>1.3</v>
      </c>
      <c r="AB711">
        <v>4.8</v>
      </c>
      <c r="AC711">
        <v>62</v>
      </c>
      <c r="AD711">
        <v>10</v>
      </c>
      <c r="AE711">
        <v>40</v>
      </c>
      <c r="AF711">
        <v>29</v>
      </c>
      <c r="AH711">
        <v>16</v>
      </c>
      <c r="AI711">
        <v>96</v>
      </c>
      <c r="AJ711">
        <v>117</v>
      </c>
      <c r="AK711">
        <v>88</v>
      </c>
      <c r="AL711">
        <v>14</v>
      </c>
    </row>
    <row r="712" spans="2:38" x14ac:dyDescent="0.25">
      <c r="B712">
        <v>39</v>
      </c>
      <c r="C712">
        <v>2</v>
      </c>
      <c r="D712">
        <v>1</v>
      </c>
      <c r="E712">
        <v>1</v>
      </c>
      <c r="F712">
        <v>1</v>
      </c>
      <c r="G712">
        <v>2</v>
      </c>
      <c r="I712">
        <v>3</v>
      </c>
      <c r="J712">
        <v>4.0999999999999996</v>
      </c>
      <c r="K712">
        <v>1</v>
      </c>
      <c r="L712">
        <v>9</v>
      </c>
      <c r="M712">
        <v>2</v>
      </c>
      <c r="O712">
        <v>782</v>
      </c>
      <c r="Q712">
        <v>2</v>
      </c>
      <c r="R712">
        <v>1</v>
      </c>
      <c r="X712">
        <v>12.6</v>
      </c>
      <c r="Y712">
        <v>12.42</v>
      </c>
      <c r="Z712">
        <v>550</v>
      </c>
      <c r="AA712">
        <v>2.1</v>
      </c>
      <c r="AB712">
        <v>5.7</v>
      </c>
      <c r="AC712">
        <v>84</v>
      </c>
      <c r="AD712">
        <v>247</v>
      </c>
      <c r="AE712">
        <v>34</v>
      </c>
      <c r="AF712">
        <v>132</v>
      </c>
      <c r="AH712">
        <v>30</v>
      </c>
      <c r="AI712">
        <v>68</v>
      </c>
      <c r="AJ712">
        <v>105</v>
      </c>
      <c r="AK712">
        <v>80</v>
      </c>
      <c r="AL712">
        <v>15</v>
      </c>
    </row>
    <row r="713" spans="2:38" x14ac:dyDescent="0.25">
      <c r="B713">
        <v>29</v>
      </c>
      <c r="C713">
        <v>1</v>
      </c>
      <c r="D713">
        <v>1</v>
      </c>
      <c r="E713">
        <v>1</v>
      </c>
      <c r="F713">
        <v>2</v>
      </c>
      <c r="G713">
        <v>2</v>
      </c>
      <c r="I713">
        <v>1</v>
      </c>
      <c r="J713">
        <v>0.1</v>
      </c>
      <c r="K713">
        <v>0</v>
      </c>
      <c r="L713">
        <v>0</v>
      </c>
      <c r="M713">
        <v>2</v>
      </c>
      <c r="O713">
        <v>122</v>
      </c>
      <c r="P713">
        <v>8465</v>
      </c>
      <c r="Q713">
        <v>2</v>
      </c>
      <c r="R713">
        <v>1</v>
      </c>
      <c r="X713">
        <v>15.9</v>
      </c>
      <c r="Y713">
        <v>5.3</v>
      </c>
      <c r="Z713">
        <v>277</v>
      </c>
      <c r="AA713">
        <v>1.9</v>
      </c>
      <c r="AB713">
        <v>2</v>
      </c>
      <c r="AC713">
        <v>70</v>
      </c>
      <c r="AD713">
        <v>26</v>
      </c>
      <c r="AE713">
        <v>48</v>
      </c>
      <c r="AF713">
        <v>26</v>
      </c>
      <c r="AH713">
        <v>16</v>
      </c>
      <c r="AI713">
        <v>96</v>
      </c>
      <c r="AJ713">
        <v>133</v>
      </c>
      <c r="AK713">
        <v>72</v>
      </c>
      <c r="AL713">
        <v>15</v>
      </c>
    </row>
    <row r="714" spans="2:38" x14ac:dyDescent="0.25">
      <c r="B714">
        <v>30</v>
      </c>
      <c r="C714">
        <v>2</v>
      </c>
      <c r="D714">
        <v>1</v>
      </c>
      <c r="E714">
        <v>1</v>
      </c>
      <c r="F714">
        <v>1</v>
      </c>
      <c r="G714">
        <v>2</v>
      </c>
      <c r="I714">
        <v>3</v>
      </c>
      <c r="J714">
        <v>4</v>
      </c>
      <c r="K714">
        <v>0</v>
      </c>
      <c r="L714">
        <v>1</v>
      </c>
      <c r="M714">
        <v>2</v>
      </c>
      <c r="O714">
        <v>460</v>
      </c>
      <c r="P714">
        <v>0</v>
      </c>
      <c r="Q714">
        <v>1</v>
      </c>
      <c r="R714">
        <v>3</v>
      </c>
      <c r="S714">
        <v>2</v>
      </c>
      <c r="T714">
        <v>0</v>
      </c>
      <c r="U714">
        <v>1</v>
      </c>
      <c r="X714">
        <v>14.4</v>
      </c>
      <c r="Y714">
        <v>5</v>
      </c>
      <c r="Z714">
        <v>174</v>
      </c>
      <c r="AA714">
        <v>1.2</v>
      </c>
      <c r="AB714">
        <v>1.4</v>
      </c>
      <c r="AC714">
        <v>43</v>
      </c>
      <c r="AD714">
        <v>15</v>
      </c>
      <c r="AE714">
        <v>48</v>
      </c>
      <c r="AF714">
        <v>24</v>
      </c>
      <c r="AH714">
        <v>19</v>
      </c>
      <c r="AI714">
        <v>98</v>
      </c>
      <c r="AJ714">
        <v>172</v>
      </c>
      <c r="AK714">
        <v>91</v>
      </c>
      <c r="AL714">
        <v>15</v>
      </c>
    </row>
    <row r="715" spans="2:38" x14ac:dyDescent="0.25">
      <c r="B715">
        <v>27</v>
      </c>
      <c r="C715">
        <v>1</v>
      </c>
      <c r="D715">
        <v>1</v>
      </c>
      <c r="E715">
        <v>1</v>
      </c>
      <c r="F715">
        <v>1</v>
      </c>
      <c r="G715">
        <v>2</v>
      </c>
      <c r="I715">
        <v>1</v>
      </c>
      <c r="J715">
        <v>0.2</v>
      </c>
      <c r="K715">
        <v>1</v>
      </c>
      <c r="L715">
        <v>9</v>
      </c>
      <c r="M715">
        <v>2</v>
      </c>
      <c r="O715">
        <v>137</v>
      </c>
      <c r="P715">
        <v>89000</v>
      </c>
      <c r="Q715">
        <v>2</v>
      </c>
      <c r="R715">
        <v>1</v>
      </c>
      <c r="X715">
        <v>10.3</v>
      </c>
      <c r="Y715">
        <v>5.46</v>
      </c>
      <c r="Z715">
        <v>66</v>
      </c>
      <c r="AA715">
        <v>2.4</v>
      </c>
      <c r="AB715">
        <v>4</v>
      </c>
      <c r="AC715">
        <v>42</v>
      </c>
      <c r="AD715">
        <v>200</v>
      </c>
      <c r="AE715">
        <v>20</v>
      </c>
      <c r="AF715">
        <v>32</v>
      </c>
      <c r="AH715">
        <v>19</v>
      </c>
      <c r="AI715">
        <v>90</v>
      </c>
      <c r="AJ715">
        <v>89</v>
      </c>
      <c r="AK715">
        <v>97</v>
      </c>
      <c r="AL715">
        <v>15</v>
      </c>
    </row>
    <row r="716" spans="2:38" x14ac:dyDescent="0.25">
      <c r="B716">
        <v>42</v>
      </c>
      <c r="C716">
        <v>2</v>
      </c>
      <c r="D716">
        <v>1</v>
      </c>
      <c r="E716">
        <v>1</v>
      </c>
      <c r="F716">
        <v>1</v>
      </c>
      <c r="G716">
        <v>2</v>
      </c>
      <c r="I716">
        <v>3</v>
      </c>
      <c r="J716">
        <v>3.6</v>
      </c>
      <c r="K716">
        <v>2</v>
      </c>
      <c r="L716">
        <v>12</v>
      </c>
      <c r="M716">
        <v>2</v>
      </c>
      <c r="O716">
        <v>356</v>
      </c>
      <c r="P716">
        <v>0</v>
      </c>
      <c r="Q716">
        <v>1</v>
      </c>
      <c r="R716">
        <v>3</v>
      </c>
      <c r="S716">
        <v>2</v>
      </c>
      <c r="T716">
        <v>0</v>
      </c>
      <c r="U716">
        <v>1</v>
      </c>
      <c r="X716">
        <v>11.9</v>
      </c>
      <c r="Y716">
        <v>8.49</v>
      </c>
      <c r="Z716">
        <v>285</v>
      </c>
      <c r="AA716">
        <v>2.1</v>
      </c>
      <c r="AB716">
        <v>13.8</v>
      </c>
      <c r="AC716">
        <v>85</v>
      </c>
      <c r="AD716">
        <v>281</v>
      </c>
      <c r="AE716">
        <v>27</v>
      </c>
      <c r="AF716">
        <v>272</v>
      </c>
      <c r="AH716">
        <v>40</v>
      </c>
      <c r="AI716">
        <v>90</v>
      </c>
      <c r="AJ716">
        <v>99</v>
      </c>
      <c r="AK716">
        <v>119</v>
      </c>
      <c r="AL716">
        <v>15</v>
      </c>
    </row>
    <row r="717" spans="2:38" x14ac:dyDescent="0.25">
      <c r="B717">
        <v>58</v>
      </c>
      <c r="C717">
        <v>1</v>
      </c>
      <c r="D717">
        <v>1</v>
      </c>
      <c r="E717">
        <v>2</v>
      </c>
      <c r="F717">
        <v>1</v>
      </c>
      <c r="G717">
        <v>2</v>
      </c>
      <c r="I717">
        <v>1</v>
      </c>
      <c r="J717">
        <v>0.2</v>
      </c>
      <c r="K717">
        <v>1</v>
      </c>
      <c r="L717">
        <v>2</v>
      </c>
      <c r="M717">
        <v>2</v>
      </c>
      <c r="O717">
        <v>12</v>
      </c>
      <c r="P717">
        <v>1630000</v>
      </c>
      <c r="Q717">
        <v>2</v>
      </c>
      <c r="R717">
        <v>1</v>
      </c>
      <c r="X717">
        <v>11</v>
      </c>
      <c r="Y717">
        <v>4.71</v>
      </c>
      <c r="Z717">
        <v>259</v>
      </c>
      <c r="AA717">
        <v>0.9</v>
      </c>
      <c r="AB717">
        <v>4.2</v>
      </c>
      <c r="AC717">
        <v>97</v>
      </c>
      <c r="AD717">
        <v>57</v>
      </c>
      <c r="AE717">
        <v>38</v>
      </c>
      <c r="AF717">
        <v>45</v>
      </c>
      <c r="AH717">
        <v>20</v>
      </c>
      <c r="AI717">
        <v>96</v>
      </c>
      <c r="AJ717">
        <v>126</v>
      </c>
      <c r="AK717">
        <v>125</v>
      </c>
      <c r="AL717">
        <v>14</v>
      </c>
    </row>
    <row r="718" spans="2:38" x14ac:dyDescent="0.25">
      <c r="B718">
        <v>38</v>
      </c>
      <c r="C718">
        <v>1</v>
      </c>
      <c r="D718">
        <v>1</v>
      </c>
      <c r="E718">
        <v>1</v>
      </c>
      <c r="F718">
        <v>1</v>
      </c>
      <c r="G718">
        <v>2</v>
      </c>
      <c r="I718">
        <v>1</v>
      </c>
      <c r="J718">
        <v>0.5</v>
      </c>
      <c r="K718">
        <v>0</v>
      </c>
      <c r="L718">
        <v>7</v>
      </c>
      <c r="M718">
        <v>2</v>
      </c>
      <c r="O718">
        <v>82</v>
      </c>
      <c r="P718">
        <v>330</v>
      </c>
      <c r="Q718">
        <v>1</v>
      </c>
      <c r="R718">
        <v>3</v>
      </c>
      <c r="S718">
        <v>2</v>
      </c>
      <c r="T718">
        <v>0</v>
      </c>
      <c r="U718">
        <v>2</v>
      </c>
      <c r="X718">
        <v>10.3</v>
      </c>
      <c r="Y718">
        <v>31.58</v>
      </c>
      <c r="Z718">
        <v>358</v>
      </c>
      <c r="AA718">
        <v>1.1000000000000001</v>
      </c>
      <c r="AB718">
        <v>31.5</v>
      </c>
      <c r="AC718">
        <v>404</v>
      </c>
      <c r="AD718">
        <v>327</v>
      </c>
      <c r="AE718">
        <v>30</v>
      </c>
      <c r="AF718">
        <v>399</v>
      </c>
      <c r="AH718">
        <v>18</v>
      </c>
      <c r="AI718">
        <v>90</v>
      </c>
      <c r="AJ718">
        <v>106</v>
      </c>
      <c r="AK718">
        <v>109</v>
      </c>
      <c r="AL718">
        <v>15</v>
      </c>
    </row>
    <row r="719" spans="2:38" x14ac:dyDescent="0.25">
      <c r="B719">
        <v>44</v>
      </c>
      <c r="C719">
        <v>2</v>
      </c>
      <c r="D719">
        <v>1</v>
      </c>
      <c r="E719">
        <v>1</v>
      </c>
      <c r="F719">
        <v>1</v>
      </c>
      <c r="G719">
        <v>2</v>
      </c>
      <c r="I719">
        <v>1</v>
      </c>
      <c r="J719">
        <v>0.1</v>
      </c>
      <c r="K719">
        <v>0</v>
      </c>
      <c r="L719">
        <v>1</v>
      </c>
      <c r="M719">
        <v>2</v>
      </c>
      <c r="O719">
        <v>5</v>
      </c>
      <c r="P719">
        <v>175000</v>
      </c>
      <c r="Q719">
        <v>1</v>
      </c>
      <c r="R719">
        <v>3</v>
      </c>
      <c r="S719">
        <v>2</v>
      </c>
      <c r="T719">
        <v>0</v>
      </c>
      <c r="U719">
        <v>2</v>
      </c>
      <c r="X719">
        <v>12.4</v>
      </c>
      <c r="Y719">
        <v>3.62</v>
      </c>
      <c r="Z719">
        <v>125</v>
      </c>
      <c r="AA719">
        <v>1.5</v>
      </c>
      <c r="AB719">
        <v>4.2</v>
      </c>
      <c r="AC719">
        <v>70</v>
      </c>
      <c r="AD719">
        <v>10</v>
      </c>
      <c r="AE719">
        <v>36</v>
      </c>
      <c r="AF719">
        <v>31</v>
      </c>
      <c r="AH719">
        <v>17</v>
      </c>
      <c r="AI719">
        <v>97</v>
      </c>
      <c r="AJ719">
        <v>118</v>
      </c>
      <c r="AK719">
        <v>92</v>
      </c>
      <c r="AL719">
        <v>15</v>
      </c>
    </row>
    <row r="720" spans="2:38" x14ac:dyDescent="0.25">
      <c r="B720">
        <v>29</v>
      </c>
      <c r="C720">
        <v>2</v>
      </c>
      <c r="D720">
        <v>1</v>
      </c>
      <c r="E720">
        <v>1</v>
      </c>
      <c r="F720">
        <v>1</v>
      </c>
      <c r="G720">
        <v>2</v>
      </c>
      <c r="I720">
        <v>1</v>
      </c>
      <c r="J720">
        <v>0.6</v>
      </c>
      <c r="K720">
        <v>1</v>
      </c>
      <c r="L720">
        <v>6</v>
      </c>
      <c r="M720">
        <v>2</v>
      </c>
      <c r="O720">
        <v>32</v>
      </c>
      <c r="P720">
        <v>560</v>
      </c>
      <c r="Q720">
        <v>1</v>
      </c>
      <c r="R720">
        <v>3</v>
      </c>
      <c r="S720">
        <v>2</v>
      </c>
      <c r="T720">
        <v>0</v>
      </c>
      <c r="U720">
        <v>1</v>
      </c>
      <c r="X720">
        <v>7.3</v>
      </c>
      <c r="Y720">
        <v>3.95</v>
      </c>
      <c r="Z720">
        <v>186</v>
      </c>
      <c r="AA720">
        <v>2.7</v>
      </c>
      <c r="AB720">
        <v>2.7</v>
      </c>
      <c r="AC720">
        <v>42</v>
      </c>
      <c r="AD720">
        <v>136</v>
      </c>
      <c r="AE720">
        <v>27</v>
      </c>
      <c r="AF720">
        <v>28</v>
      </c>
      <c r="AH720">
        <v>16</v>
      </c>
      <c r="AI720">
        <v>97</v>
      </c>
      <c r="AJ720">
        <v>88</v>
      </c>
      <c r="AK720">
        <v>132</v>
      </c>
      <c r="AL720">
        <v>15</v>
      </c>
    </row>
    <row r="721" spans="2:38" x14ac:dyDescent="0.25">
      <c r="B721">
        <v>42</v>
      </c>
      <c r="C721">
        <v>2</v>
      </c>
      <c r="D721">
        <v>1</v>
      </c>
      <c r="E721">
        <v>1</v>
      </c>
      <c r="F721">
        <v>1</v>
      </c>
      <c r="G721">
        <v>2</v>
      </c>
      <c r="I721">
        <v>1</v>
      </c>
      <c r="J721">
        <v>0.1</v>
      </c>
      <c r="K721">
        <v>0</v>
      </c>
      <c r="L721">
        <v>3</v>
      </c>
      <c r="M721">
        <v>2</v>
      </c>
      <c r="O721">
        <v>422</v>
      </c>
      <c r="P721">
        <v>0</v>
      </c>
      <c r="Q721">
        <v>1</v>
      </c>
      <c r="R721">
        <v>3</v>
      </c>
      <c r="S721">
        <v>2</v>
      </c>
      <c r="T721">
        <v>0</v>
      </c>
      <c r="U721">
        <v>1</v>
      </c>
      <c r="X721">
        <v>12.5</v>
      </c>
      <c r="Y721">
        <v>2.74</v>
      </c>
      <c r="Z721">
        <v>227</v>
      </c>
      <c r="AA721">
        <v>1.5</v>
      </c>
      <c r="AB721">
        <v>2</v>
      </c>
      <c r="AC721">
        <v>54</v>
      </c>
      <c r="AD721">
        <v>10</v>
      </c>
      <c r="AE721">
        <v>42</v>
      </c>
      <c r="AF721">
        <v>18</v>
      </c>
      <c r="AH721">
        <v>21</v>
      </c>
      <c r="AI721">
        <v>97</v>
      </c>
      <c r="AJ721">
        <v>110</v>
      </c>
      <c r="AK721">
        <v>77</v>
      </c>
      <c r="AL721">
        <v>15</v>
      </c>
    </row>
    <row r="722" spans="2:38" x14ac:dyDescent="0.25">
      <c r="B722">
        <v>29</v>
      </c>
      <c r="C722">
        <v>1</v>
      </c>
      <c r="D722">
        <v>1</v>
      </c>
      <c r="E722">
        <v>1</v>
      </c>
      <c r="F722">
        <v>1</v>
      </c>
      <c r="G722">
        <v>2</v>
      </c>
      <c r="I722">
        <v>3</v>
      </c>
      <c r="J722">
        <v>3</v>
      </c>
      <c r="K722">
        <v>0</v>
      </c>
      <c r="L722">
        <v>5</v>
      </c>
      <c r="M722">
        <v>2</v>
      </c>
      <c r="P722">
        <v>975000</v>
      </c>
      <c r="Q722">
        <v>2</v>
      </c>
      <c r="R722">
        <v>2</v>
      </c>
      <c r="X722">
        <v>10.3</v>
      </c>
      <c r="Y722">
        <v>14.96</v>
      </c>
      <c r="Z722">
        <v>256</v>
      </c>
      <c r="AA722">
        <v>1.1000000000000001</v>
      </c>
      <c r="AB722">
        <v>15.5</v>
      </c>
      <c r="AC722">
        <v>93</v>
      </c>
      <c r="AD722">
        <v>73</v>
      </c>
      <c r="AE722">
        <v>33</v>
      </c>
      <c r="AF722">
        <v>78</v>
      </c>
      <c r="AH722">
        <v>20</v>
      </c>
      <c r="AI722">
        <v>92</v>
      </c>
      <c r="AJ722">
        <v>101</v>
      </c>
      <c r="AK722">
        <v>78</v>
      </c>
      <c r="AL722">
        <v>15</v>
      </c>
    </row>
    <row r="723" spans="2:38" ht="15" customHeight="1" x14ac:dyDescent="0.25">
      <c r="B723">
        <v>30</v>
      </c>
      <c r="C723">
        <v>2</v>
      </c>
      <c r="D723">
        <v>1</v>
      </c>
      <c r="E723">
        <v>1</v>
      </c>
      <c r="F723">
        <v>1</v>
      </c>
      <c r="G723">
        <v>2</v>
      </c>
      <c r="I723">
        <v>2</v>
      </c>
      <c r="J723">
        <v>16.899999999999999</v>
      </c>
      <c r="K723">
        <v>1</v>
      </c>
      <c r="L723">
        <v>7</v>
      </c>
      <c r="M723">
        <v>1</v>
      </c>
      <c r="O723">
        <v>275</v>
      </c>
      <c r="P723">
        <v>0</v>
      </c>
      <c r="Q723">
        <v>1</v>
      </c>
      <c r="R723">
        <v>3</v>
      </c>
      <c r="S723">
        <v>9</v>
      </c>
      <c r="T723">
        <v>0</v>
      </c>
      <c r="U723">
        <v>1</v>
      </c>
      <c r="X723">
        <v>16</v>
      </c>
      <c r="Y723">
        <v>11.32</v>
      </c>
      <c r="Z723">
        <v>411</v>
      </c>
      <c r="AA723">
        <v>1.5</v>
      </c>
      <c r="AB723">
        <v>5.5</v>
      </c>
      <c r="AC723">
        <v>60</v>
      </c>
      <c r="AD723">
        <v>10</v>
      </c>
      <c r="AE723">
        <v>45</v>
      </c>
      <c r="AF723">
        <v>74</v>
      </c>
      <c r="AH723">
        <v>35</v>
      </c>
      <c r="AI723">
        <v>98</v>
      </c>
      <c r="AJ723">
        <v>181</v>
      </c>
      <c r="AK723">
        <v>141</v>
      </c>
      <c r="AL723">
        <v>15</v>
      </c>
    </row>
    <row r="724" spans="2:38" x14ac:dyDescent="0.25">
      <c r="B724">
        <v>40</v>
      </c>
      <c r="C724">
        <v>1</v>
      </c>
      <c r="D724">
        <v>1</v>
      </c>
      <c r="E724">
        <v>1</v>
      </c>
      <c r="F724">
        <v>1</v>
      </c>
      <c r="G724">
        <v>2</v>
      </c>
      <c r="I724">
        <v>3</v>
      </c>
      <c r="J724">
        <v>0.4</v>
      </c>
      <c r="K724">
        <v>2</v>
      </c>
      <c r="L724">
        <v>4</v>
      </c>
      <c r="M724">
        <v>2</v>
      </c>
      <c r="O724">
        <v>16</v>
      </c>
      <c r="P724">
        <v>10000000</v>
      </c>
      <c r="Q724">
        <v>2</v>
      </c>
      <c r="R724">
        <v>3</v>
      </c>
      <c r="X724">
        <v>6.9</v>
      </c>
      <c r="Y724">
        <v>6</v>
      </c>
      <c r="Z724">
        <v>114</v>
      </c>
      <c r="AA724">
        <v>2</v>
      </c>
      <c r="AB724">
        <v>15.3</v>
      </c>
      <c r="AC724">
        <v>93</v>
      </c>
      <c r="AD724">
        <v>73</v>
      </c>
      <c r="AE724">
        <v>13</v>
      </c>
      <c r="AF724">
        <v>100</v>
      </c>
      <c r="AH724">
        <v>24</v>
      </c>
      <c r="AI724">
        <v>100</v>
      </c>
      <c r="AJ724">
        <v>96</v>
      </c>
      <c r="AK724">
        <v>86</v>
      </c>
      <c r="AL724">
        <v>15</v>
      </c>
    </row>
    <row r="725" spans="2:38" ht="15" customHeight="1" x14ac:dyDescent="0.25">
      <c r="B725">
        <v>58</v>
      </c>
      <c r="C725">
        <v>2</v>
      </c>
      <c r="D725">
        <v>1</v>
      </c>
      <c r="E725">
        <v>1</v>
      </c>
      <c r="F725">
        <v>1</v>
      </c>
      <c r="G725">
        <v>2</v>
      </c>
      <c r="I725">
        <v>4</v>
      </c>
      <c r="J725">
        <v>0.3</v>
      </c>
      <c r="K725">
        <v>2</v>
      </c>
      <c r="L725">
        <v>6</v>
      </c>
      <c r="M725">
        <v>1</v>
      </c>
      <c r="O725">
        <v>65</v>
      </c>
      <c r="P725">
        <v>437000</v>
      </c>
      <c r="Q725">
        <v>2</v>
      </c>
      <c r="R725">
        <v>1</v>
      </c>
      <c r="X725">
        <v>6.7</v>
      </c>
      <c r="Y725">
        <v>2.74</v>
      </c>
      <c r="Z725">
        <v>176</v>
      </c>
      <c r="AA725">
        <v>14.3</v>
      </c>
      <c r="AB725">
        <v>5.7</v>
      </c>
      <c r="AC725">
        <v>212</v>
      </c>
      <c r="AD725">
        <v>211</v>
      </c>
      <c r="AE725">
        <v>10</v>
      </c>
      <c r="AF725">
        <v>87</v>
      </c>
      <c r="AH725">
        <v>24</v>
      </c>
      <c r="AI725">
        <v>99</v>
      </c>
      <c r="AJ725">
        <v>94</v>
      </c>
      <c r="AK725">
        <v>115</v>
      </c>
      <c r="AL725">
        <v>15</v>
      </c>
    </row>
    <row r="726" spans="2:38" ht="15" customHeight="1" x14ac:dyDescent="0.25">
      <c r="B726">
        <v>29</v>
      </c>
      <c r="C726">
        <v>1</v>
      </c>
      <c r="D726">
        <v>1</v>
      </c>
      <c r="E726">
        <v>1</v>
      </c>
      <c r="F726">
        <v>2</v>
      </c>
      <c r="G726">
        <v>2</v>
      </c>
      <c r="I726">
        <v>2</v>
      </c>
      <c r="J726">
        <v>19.8</v>
      </c>
      <c r="K726">
        <v>0</v>
      </c>
      <c r="L726">
        <v>9</v>
      </c>
      <c r="M726">
        <v>1</v>
      </c>
      <c r="O726">
        <v>51</v>
      </c>
      <c r="P726">
        <v>62300</v>
      </c>
      <c r="Q726">
        <v>1</v>
      </c>
      <c r="R726">
        <v>3</v>
      </c>
      <c r="S726">
        <v>2</v>
      </c>
      <c r="T726">
        <v>0</v>
      </c>
      <c r="U726">
        <v>2</v>
      </c>
      <c r="X726">
        <v>13.8</v>
      </c>
      <c r="Y726">
        <v>11.44</v>
      </c>
      <c r="Z726">
        <v>293</v>
      </c>
      <c r="AA726">
        <v>4.8</v>
      </c>
      <c r="AB726">
        <v>3.5</v>
      </c>
      <c r="AC726">
        <v>57</v>
      </c>
      <c r="AD726">
        <v>91</v>
      </c>
      <c r="AE726">
        <v>32</v>
      </c>
      <c r="AF726">
        <v>22</v>
      </c>
      <c r="AH726">
        <v>20</v>
      </c>
      <c r="AI726">
        <v>91</v>
      </c>
      <c r="AJ726">
        <v>111</v>
      </c>
      <c r="AK726">
        <v>144</v>
      </c>
      <c r="AL726">
        <v>15</v>
      </c>
    </row>
    <row r="727" spans="2:38" x14ac:dyDescent="0.25">
      <c r="B727">
        <v>41</v>
      </c>
      <c r="C727">
        <v>2</v>
      </c>
      <c r="D727">
        <v>3</v>
      </c>
      <c r="E727">
        <v>1</v>
      </c>
      <c r="F727">
        <v>1</v>
      </c>
      <c r="G727">
        <v>2</v>
      </c>
      <c r="I727">
        <v>1</v>
      </c>
      <c r="J727">
        <v>0.3</v>
      </c>
      <c r="K727">
        <v>0</v>
      </c>
      <c r="L727">
        <v>3</v>
      </c>
      <c r="M727">
        <v>2</v>
      </c>
      <c r="O727">
        <v>149</v>
      </c>
      <c r="P727">
        <v>4120</v>
      </c>
      <c r="Q727">
        <v>1</v>
      </c>
      <c r="R727">
        <v>3</v>
      </c>
      <c r="S727">
        <v>2</v>
      </c>
      <c r="T727">
        <v>0</v>
      </c>
      <c r="U727">
        <v>1</v>
      </c>
      <c r="X727">
        <v>11.5</v>
      </c>
      <c r="Y727">
        <v>10.59</v>
      </c>
      <c r="Z727">
        <v>430</v>
      </c>
      <c r="AA727">
        <v>1.5</v>
      </c>
      <c r="AB727">
        <v>4.9000000000000004</v>
      </c>
      <c r="AC727">
        <v>112</v>
      </c>
      <c r="AE727">
        <v>33</v>
      </c>
      <c r="AF727">
        <v>15</v>
      </c>
      <c r="AH727">
        <v>18</v>
      </c>
      <c r="AI727">
        <v>97</v>
      </c>
      <c r="AJ727">
        <v>120</v>
      </c>
      <c r="AK727">
        <v>120</v>
      </c>
      <c r="AL727">
        <v>15</v>
      </c>
    </row>
    <row r="728" spans="2:38" x14ac:dyDescent="0.25">
      <c r="B728">
        <v>33</v>
      </c>
      <c r="C728">
        <v>2</v>
      </c>
      <c r="D728">
        <v>1</v>
      </c>
      <c r="E728">
        <v>2</v>
      </c>
      <c r="F728">
        <v>1</v>
      </c>
      <c r="G728">
        <v>2</v>
      </c>
      <c r="I728">
        <v>3</v>
      </c>
      <c r="J728">
        <v>0.5</v>
      </c>
      <c r="K728">
        <v>0</v>
      </c>
      <c r="L728">
        <v>2</v>
      </c>
      <c r="M728">
        <v>2</v>
      </c>
      <c r="O728">
        <v>12</v>
      </c>
      <c r="P728">
        <v>90</v>
      </c>
      <c r="Q728">
        <v>1</v>
      </c>
      <c r="R728">
        <v>3</v>
      </c>
      <c r="S728">
        <v>9</v>
      </c>
      <c r="T728">
        <v>1</v>
      </c>
      <c r="U728">
        <v>1</v>
      </c>
      <c r="X728">
        <v>9.8000000000000007</v>
      </c>
      <c r="Y728">
        <v>2.4300000000000002</v>
      </c>
      <c r="Z728">
        <v>334</v>
      </c>
      <c r="AA728">
        <v>1.9</v>
      </c>
      <c r="AB728">
        <v>2.4</v>
      </c>
      <c r="AC728">
        <v>24</v>
      </c>
      <c r="AH728">
        <v>18</v>
      </c>
      <c r="AI728">
        <v>95</v>
      </c>
      <c r="AJ728">
        <v>131</v>
      </c>
      <c r="AK728">
        <v>110</v>
      </c>
      <c r="AL728">
        <v>15</v>
      </c>
    </row>
    <row r="729" spans="2:38" x14ac:dyDescent="0.25">
      <c r="B729">
        <v>31</v>
      </c>
      <c r="C729">
        <v>2</v>
      </c>
      <c r="D729">
        <v>1</v>
      </c>
      <c r="E729">
        <v>2</v>
      </c>
      <c r="F729">
        <v>1</v>
      </c>
      <c r="G729">
        <v>2</v>
      </c>
      <c r="I729">
        <v>1</v>
      </c>
      <c r="J729">
        <v>0.1</v>
      </c>
      <c r="K729">
        <v>0</v>
      </c>
      <c r="L729">
        <v>4</v>
      </c>
      <c r="M729">
        <v>2</v>
      </c>
      <c r="O729">
        <v>129</v>
      </c>
      <c r="P729">
        <v>1140</v>
      </c>
      <c r="Q729">
        <v>1</v>
      </c>
      <c r="R729">
        <v>3</v>
      </c>
      <c r="S729">
        <v>2</v>
      </c>
      <c r="T729">
        <v>0</v>
      </c>
      <c r="U729">
        <v>1</v>
      </c>
      <c r="X729">
        <v>12.9</v>
      </c>
      <c r="Y729">
        <v>4.63</v>
      </c>
      <c r="Z729">
        <v>318</v>
      </c>
      <c r="AA729">
        <v>0.8</v>
      </c>
      <c r="AB729">
        <v>3.2</v>
      </c>
      <c r="AC729">
        <v>56</v>
      </c>
      <c r="AD729">
        <v>40</v>
      </c>
      <c r="AE729">
        <v>37</v>
      </c>
      <c r="AF729">
        <v>14</v>
      </c>
      <c r="AH729">
        <v>21</v>
      </c>
      <c r="AI729">
        <v>98</v>
      </c>
      <c r="AJ729">
        <v>108</v>
      </c>
      <c r="AK729">
        <v>101</v>
      </c>
      <c r="AL729">
        <v>15</v>
      </c>
    </row>
    <row r="730" spans="2:38" x14ac:dyDescent="0.25">
      <c r="B730">
        <v>33</v>
      </c>
      <c r="C730">
        <v>2</v>
      </c>
      <c r="D730">
        <v>1</v>
      </c>
      <c r="E730">
        <v>1</v>
      </c>
      <c r="F730">
        <v>1</v>
      </c>
      <c r="G730">
        <v>2</v>
      </c>
      <c r="I730">
        <v>2</v>
      </c>
      <c r="J730">
        <v>13.8</v>
      </c>
      <c r="K730">
        <v>0</v>
      </c>
      <c r="L730">
        <v>2</v>
      </c>
      <c r="M730">
        <v>2</v>
      </c>
      <c r="O730">
        <v>11</v>
      </c>
      <c r="P730">
        <v>627</v>
      </c>
      <c r="Q730">
        <v>1</v>
      </c>
      <c r="R730">
        <v>3</v>
      </c>
      <c r="S730">
        <v>2</v>
      </c>
      <c r="T730">
        <v>0</v>
      </c>
      <c r="U730">
        <v>1</v>
      </c>
      <c r="X730">
        <v>12</v>
      </c>
      <c r="Y730">
        <v>15.8</v>
      </c>
      <c r="Z730">
        <v>323</v>
      </c>
      <c r="AA730">
        <v>2.2000000000000002</v>
      </c>
      <c r="AB730">
        <v>4.0999999999999996</v>
      </c>
      <c r="AC730">
        <v>134</v>
      </c>
      <c r="AE730">
        <v>39</v>
      </c>
      <c r="AF730">
        <v>26</v>
      </c>
      <c r="AH730">
        <v>14</v>
      </c>
      <c r="AI730">
        <v>96</v>
      </c>
      <c r="AJ730">
        <v>112</v>
      </c>
      <c r="AK730">
        <v>96</v>
      </c>
      <c r="AL730">
        <v>15</v>
      </c>
    </row>
    <row r="731" spans="2:38" x14ac:dyDescent="0.25">
      <c r="B731">
        <v>27</v>
      </c>
      <c r="C731">
        <v>1</v>
      </c>
      <c r="D731">
        <v>1</v>
      </c>
      <c r="E731">
        <v>1</v>
      </c>
      <c r="F731">
        <v>1</v>
      </c>
      <c r="G731">
        <v>2</v>
      </c>
      <c r="I731">
        <v>2</v>
      </c>
      <c r="J731">
        <v>10.6</v>
      </c>
      <c r="K731">
        <v>1</v>
      </c>
      <c r="L731">
        <v>9</v>
      </c>
      <c r="M731">
        <v>2</v>
      </c>
      <c r="O731">
        <v>3</v>
      </c>
      <c r="P731">
        <v>4780000</v>
      </c>
      <c r="Q731">
        <v>1</v>
      </c>
      <c r="R731">
        <v>3</v>
      </c>
      <c r="S731">
        <v>2</v>
      </c>
      <c r="T731">
        <v>0</v>
      </c>
      <c r="U731">
        <v>2</v>
      </c>
      <c r="X731">
        <v>6.7</v>
      </c>
      <c r="Y731">
        <v>1.93</v>
      </c>
      <c r="Z731">
        <v>97</v>
      </c>
      <c r="AA731">
        <v>1.2</v>
      </c>
      <c r="AB731">
        <v>7.9</v>
      </c>
      <c r="AC731">
        <v>66</v>
      </c>
      <c r="AD731">
        <v>66</v>
      </c>
      <c r="AE731">
        <v>31</v>
      </c>
      <c r="AF731">
        <v>57</v>
      </c>
      <c r="AH731">
        <v>20</v>
      </c>
      <c r="AI731">
        <v>93</v>
      </c>
      <c r="AJ731">
        <v>84</v>
      </c>
      <c r="AK731">
        <v>130</v>
      </c>
      <c r="AL731">
        <v>15</v>
      </c>
    </row>
    <row r="732" spans="2:38" x14ac:dyDescent="0.25">
      <c r="B732">
        <v>52</v>
      </c>
      <c r="C732">
        <v>1</v>
      </c>
      <c r="D732">
        <v>1</v>
      </c>
      <c r="E732">
        <v>2</v>
      </c>
      <c r="F732">
        <v>1</v>
      </c>
      <c r="G732">
        <v>2</v>
      </c>
      <c r="I732">
        <v>3</v>
      </c>
      <c r="J732">
        <v>2.5</v>
      </c>
      <c r="K732">
        <v>0</v>
      </c>
      <c r="L732">
        <v>7</v>
      </c>
      <c r="M732">
        <v>2</v>
      </c>
      <c r="O732">
        <v>19</v>
      </c>
      <c r="P732">
        <v>5260000</v>
      </c>
      <c r="Q732">
        <v>2</v>
      </c>
      <c r="R732">
        <v>2</v>
      </c>
      <c r="X732">
        <v>15.2</v>
      </c>
      <c r="Y732">
        <v>2.71</v>
      </c>
      <c r="Z732">
        <v>406</v>
      </c>
      <c r="AA732">
        <v>3</v>
      </c>
      <c r="AB732">
        <v>3.5</v>
      </c>
      <c r="AC732">
        <v>68</v>
      </c>
      <c r="AD732">
        <v>28</v>
      </c>
      <c r="AE732">
        <v>36</v>
      </c>
      <c r="AF732">
        <v>58</v>
      </c>
      <c r="AH732">
        <v>12</v>
      </c>
      <c r="AI732">
        <v>83</v>
      </c>
      <c r="AJ732">
        <v>118</v>
      </c>
      <c r="AK732">
        <v>113</v>
      </c>
      <c r="AL732">
        <v>15</v>
      </c>
    </row>
    <row r="733" spans="2:38" x14ac:dyDescent="0.25">
      <c r="B733">
        <v>52</v>
      </c>
      <c r="C733">
        <v>2</v>
      </c>
      <c r="D733">
        <v>1</v>
      </c>
      <c r="E733">
        <v>1</v>
      </c>
      <c r="F733">
        <v>2</v>
      </c>
      <c r="G733">
        <v>2</v>
      </c>
      <c r="I733">
        <v>2</v>
      </c>
      <c r="J733">
        <v>43.6</v>
      </c>
      <c r="K733">
        <v>0</v>
      </c>
      <c r="L733">
        <v>1</v>
      </c>
      <c r="M733">
        <v>2</v>
      </c>
      <c r="O733">
        <v>671</v>
      </c>
      <c r="P733">
        <v>1680</v>
      </c>
      <c r="Q733">
        <v>1</v>
      </c>
      <c r="R733">
        <v>3</v>
      </c>
      <c r="S733">
        <v>2</v>
      </c>
      <c r="T733">
        <v>0</v>
      </c>
      <c r="U733">
        <v>1</v>
      </c>
      <c r="X733">
        <v>11.7</v>
      </c>
      <c r="Y733">
        <v>7.62</v>
      </c>
      <c r="Z733">
        <v>383</v>
      </c>
      <c r="AA733">
        <v>1.4</v>
      </c>
      <c r="AB733">
        <v>5.3</v>
      </c>
      <c r="AC733">
        <v>95</v>
      </c>
      <c r="AD733">
        <v>28</v>
      </c>
      <c r="AE733">
        <v>46</v>
      </c>
      <c r="AF733">
        <v>39</v>
      </c>
      <c r="AH733">
        <v>14</v>
      </c>
      <c r="AI733">
        <v>97</v>
      </c>
      <c r="AJ733">
        <v>139</v>
      </c>
      <c r="AK733">
        <v>102</v>
      </c>
      <c r="AL733">
        <v>15</v>
      </c>
    </row>
    <row r="734" spans="2:38" x14ac:dyDescent="0.25">
      <c r="B734">
        <v>56</v>
      </c>
      <c r="C734">
        <v>2</v>
      </c>
      <c r="D734">
        <v>1</v>
      </c>
      <c r="E734">
        <v>1</v>
      </c>
      <c r="F734">
        <v>1</v>
      </c>
      <c r="G734">
        <v>2</v>
      </c>
      <c r="I734">
        <v>2</v>
      </c>
      <c r="J734">
        <v>36.9</v>
      </c>
      <c r="K734">
        <v>0</v>
      </c>
      <c r="L734">
        <v>6</v>
      </c>
      <c r="M734">
        <v>2</v>
      </c>
      <c r="O734">
        <v>1397</v>
      </c>
      <c r="P734">
        <v>86</v>
      </c>
      <c r="Q734">
        <v>1</v>
      </c>
      <c r="R734">
        <v>3</v>
      </c>
      <c r="S734">
        <v>3</v>
      </c>
      <c r="T734">
        <v>0</v>
      </c>
      <c r="U734">
        <v>2</v>
      </c>
      <c r="X734">
        <v>14.1</v>
      </c>
      <c r="Y734">
        <v>5.83</v>
      </c>
      <c r="Z734">
        <v>251</v>
      </c>
      <c r="AA734">
        <v>0.9</v>
      </c>
      <c r="AB734">
        <v>4.3</v>
      </c>
      <c r="AC734">
        <v>75</v>
      </c>
      <c r="AE734">
        <v>40</v>
      </c>
      <c r="AF734">
        <v>45</v>
      </c>
      <c r="AH734">
        <v>14</v>
      </c>
      <c r="AI734">
        <v>90</v>
      </c>
      <c r="AJ734">
        <v>127</v>
      </c>
      <c r="AK734">
        <v>102</v>
      </c>
      <c r="AL734">
        <v>15</v>
      </c>
    </row>
    <row r="735" spans="2:38" x14ac:dyDescent="0.25">
      <c r="B735">
        <v>31</v>
      </c>
      <c r="C735">
        <v>2</v>
      </c>
      <c r="D735">
        <v>1</v>
      </c>
      <c r="E735">
        <v>2</v>
      </c>
      <c r="F735">
        <v>1</v>
      </c>
      <c r="G735">
        <v>2</v>
      </c>
      <c r="I735">
        <v>2</v>
      </c>
      <c r="J735">
        <v>72.2</v>
      </c>
      <c r="K735">
        <v>0</v>
      </c>
      <c r="L735">
        <v>3</v>
      </c>
      <c r="M735">
        <v>2</v>
      </c>
      <c r="O735">
        <v>604</v>
      </c>
      <c r="P735">
        <v>8360</v>
      </c>
      <c r="Q735">
        <v>1</v>
      </c>
      <c r="R735">
        <v>3</v>
      </c>
      <c r="S735">
        <v>3</v>
      </c>
      <c r="T735">
        <v>0</v>
      </c>
      <c r="U735">
        <v>2</v>
      </c>
      <c r="AA735">
        <v>0.7</v>
      </c>
      <c r="AB735">
        <v>2.4</v>
      </c>
      <c r="AC735">
        <v>54</v>
      </c>
      <c r="AE735">
        <v>32</v>
      </c>
      <c r="AF735">
        <v>25</v>
      </c>
      <c r="AH735">
        <v>16</v>
      </c>
      <c r="AI735">
        <v>98</v>
      </c>
      <c r="AJ735">
        <v>159</v>
      </c>
      <c r="AK735">
        <v>135</v>
      </c>
      <c r="AL735">
        <v>15</v>
      </c>
    </row>
    <row r="736" spans="2:38" x14ac:dyDescent="0.25">
      <c r="B736">
        <v>19</v>
      </c>
      <c r="C736">
        <v>1</v>
      </c>
      <c r="D736">
        <v>1</v>
      </c>
      <c r="E736">
        <v>1</v>
      </c>
      <c r="F736">
        <v>1</v>
      </c>
      <c r="G736">
        <v>2</v>
      </c>
      <c r="I736">
        <v>2</v>
      </c>
      <c r="J736">
        <v>35.9</v>
      </c>
      <c r="K736">
        <v>1</v>
      </c>
      <c r="L736">
        <v>2</v>
      </c>
      <c r="M736">
        <v>2</v>
      </c>
      <c r="O736">
        <v>95</v>
      </c>
      <c r="P736">
        <v>296000</v>
      </c>
      <c r="Q736">
        <v>2</v>
      </c>
      <c r="R736">
        <v>2</v>
      </c>
      <c r="X736">
        <v>12.1</v>
      </c>
      <c r="Y736">
        <v>4.6500000000000004</v>
      </c>
      <c r="Z736">
        <v>282</v>
      </c>
      <c r="AA736">
        <v>0.9</v>
      </c>
      <c r="AB736">
        <v>2.4</v>
      </c>
      <c r="AC736">
        <v>65</v>
      </c>
      <c r="AD736">
        <v>10</v>
      </c>
      <c r="AE736">
        <v>35</v>
      </c>
      <c r="AF736">
        <v>20</v>
      </c>
      <c r="AH736">
        <v>16</v>
      </c>
      <c r="AI736">
        <v>97</v>
      </c>
      <c r="AJ736">
        <v>96</v>
      </c>
      <c r="AK736">
        <v>72</v>
      </c>
      <c r="AL736">
        <v>15</v>
      </c>
    </row>
    <row r="737" spans="2:38" x14ac:dyDescent="0.25">
      <c r="B737">
        <v>57</v>
      </c>
      <c r="C737">
        <v>2</v>
      </c>
      <c r="D737">
        <v>1</v>
      </c>
      <c r="E737">
        <v>1</v>
      </c>
      <c r="F737">
        <v>1</v>
      </c>
      <c r="G737">
        <v>2</v>
      </c>
      <c r="I737">
        <v>2</v>
      </c>
      <c r="J737">
        <v>25.2</v>
      </c>
      <c r="K737">
        <v>1</v>
      </c>
      <c r="L737">
        <v>4</v>
      </c>
      <c r="M737">
        <v>2</v>
      </c>
      <c r="O737">
        <v>405</v>
      </c>
      <c r="Q737">
        <v>1</v>
      </c>
      <c r="R737">
        <v>3</v>
      </c>
      <c r="S737">
        <v>2</v>
      </c>
      <c r="T737">
        <v>0</v>
      </c>
      <c r="U737">
        <v>2</v>
      </c>
      <c r="X737">
        <v>9.8000000000000007</v>
      </c>
      <c r="Y737">
        <v>6.13</v>
      </c>
      <c r="Z737">
        <v>214</v>
      </c>
      <c r="AA737">
        <v>1.3</v>
      </c>
      <c r="AB737">
        <v>7.3</v>
      </c>
      <c r="AC737">
        <v>93</v>
      </c>
      <c r="AD737">
        <v>10</v>
      </c>
      <c r="AE737">
        <v>43</v>
      </c>
      <c r="AF737">
        <v>45</v>
      </c>
      <c r="AH737">
        <v>22</v>
      </c>
      <c r="AI737">
        <v>97</v>
      </c>
      <c r="AJ737">
        <v>191</v>
      </c>
      <c r="AK737">
        <v>113</v>
      </c>
      <c r="AL737">
        <v>15</v>
      </c>
    </row>
    <row r="738" spans="2:38" x14ac:dyDescent="0.25">
      <c r="B738">
        <v>28</v>
      </c>
      <c r="C738">
        <v>2</v>
      </c>
      <c r="D738">
        <v>1</v>
      </c>
      <c r="E738">
        <v>2</v>
      </c>
      <c r="F738">
        <v>1</v>
      </c>
      <c r="G738">
        <v>2</v>
      </c>
      <c r="I738">
        <v>2</v>
      </c>
      <c r="J738">
        <v>16.5</v>
      </c>
      <c r="K738">
        <v>2</v>
      </c>
      <c r="L738">
        <v>6</v>
      </c>
      <c r="M738">
        <v>2</v>
      </c>
      <c r="O738">
        <v>12</v>
      </c>
      <c r="P738">
        <v>2210000</v>
      </c>
      <c r="Q738">
        <v>1</v>
      </c>
      <c r="R738">
        <v>3</v>
      </c>
      <c r="S738">
        <v>2</v>
      </c>
      <c r="T738">
        <v>0</v>
      </c>
      <c r="U738">
        <v>2</v>
      </c>
      <c r="X738">
        <v>10.7</v>
      </c>
      <c r="Y738">
        <v>2.5099999999999998</v>
      </c>
      <c r="Z738">
        <v>113</v>
      </c>
      <c r="AA738">
        <v>1.5</v>
      </c>
      <c r="AB738">
        <v>1.9</v>
      </c>
      <c r="AC738">
        <v>82</v>
      </c>
      <c r="AE738">
        <v>42</v>
      </c>
      <c r="AF738">
        <v>86</v>
      </c>
      <c r="AH738">
        <v>16</v>
      </c>
      <c r="AI738">
        <v>100</v>
      </c>
      <c r="AJ738">
        <v>99</v>
      </c>
      <c r="AK738">
        <v>95</v>
      </c>
      <c r="AL738">
        <v>13</v>
      </c>
    </row>
    <row r="739" spans="2:38" x14ac:dyDescent="0.25">
      <c r="B739">
        <v>46</v>
      </c>
      <c r="C739">
        <v>1</v>
      </c>
      <c r="D739">
        <v>1</v>
      </c>
      <c r="E739">
        <v>1</v>
      </c>
      <c r="F739">
        <v>1</v>
      </c>
      <c r="G739">
        <v>2</v>
      </c>
      <c r="I739">
        <v>2</v>
      </c>
      <c r="J739">
        <v>5.0999999999999996</v>
      </c>
      <c r="K739">
        <v>1</v>
      </c>
      <c r="L739">
        <v>6</v>
      </c>
      <c r="M739">
        <v>2</v>
      </c>
      <c r="O739">
        <v>89</v>
      </c>
      <c r="P739">
        <v>1785</v>
      </c>
      <c r="Q739">
        <v>1</v>
      </c>
      <c r="R739">
        <v>3</v>
      </c>
      <c r="S739">
        <v>2</v>
      </c>
      <c r="T739">
        <v>0</v>
      </c>
      <c r="U739">
        <v>1</v>
      </c>
      <c r="X739">
        <v>13.8</v>
      </c>
      <c r="Y739">
        <v>8.8699999999999992</v>
      </c>
      <c r="Z739">
        <v>293</v>
      </c>
      <c r="AA739">
        <v>1.8</v>
      </c>
      <c r="AB739">
        <v>4.8</v>
      </c>
      <c r="AC739">
        <v>65</v>
      </c>
      <c r="AD739">
        <v>10</v>
      </c>
      <c r="AE739">
        <v>46</v>
      </c>
      <c r="AF739">
        <v>22</v>
      </c>
      <c r="AH739">
        <v>18</v>
      </c>
      <c r="AI739">
        <v>92</v>
      </c>
      <c r="AJ739">
        <v>139</v>
      </c>
      <c r="AK739">
        <v>107</v>
      </c>
      <c r="AL739">
        <v>14</v>
      </c>
    </row>
    <row r="740" spans="2:38" ht="15" customHeight="1" x14ac:dyDescent="0.25">
      <c r="B740">
        <v>40</v>
      </c>
      <c r="C740">
        <v>2</v>
      </c>
      <c r="D740">
        <v>1</v>
      </c>
      <c r="E740">
        <v>1</v>
      </c>
      <c r="F740">
        <v>1</v>
      </c>
      <c r="G740">
        <v>2</v>
      </c>
      <c r="I740">
        <v>2</v>
      </c>
      <c r="J740">
        <v>5.7</v>
      </c>
      <c r="K740">
        <v>0</v>
      </c>
      <c r="L740">
        <v>4</v>
      </c>
      <c r="M740">
        <v>1</v>
      </c>
      <c r="O740">
        <v>66</v>
      </c>
      <c r="P740">
        <v>711983</v>
      </c>
      <c r="Q740">
        <v>2</v>
      </c>
      <c r="R740">
        <v>2</v>
      </c>
      <c r="X740">
        <v>10.7</v>
      </c>
      <c r="Y740">
        <v>10.27</v>
      </c>
      <c r="Z740">
        <v>286</v>
      </c>
      <c r="AA740">
        <v>4.0999999999999996</v>
      </c>
      <c r="AB740">
        <v>4</v>
      </c>
      <c r="AC740">
        <v>67</v>
      </c>
      <c r="AD740">
        <v>170</v>
      </c>
      <c r="AE740">
        <v>23</v>
      </c>
      <c r="AF740">
        <v>177</v>
      </c>
      <c r="AH740">
        <v>18</v>
      </c>
      <c r="AI740">
        <v>98</v>
      </c>
      <c r="AJ740">
        <v>148</v>
      </c>
      <c r="AK740">
        <v>140</v>
      </c>
      <c r="AL740">
        <v>15</v>
      </c>
    </row>
    <row r="741" spans="2:38" x14ac:dyDescent="0.25">
      <c r="B741">
        <v>31</v>
      </c>
      <c r="C741">
        <v>2</v>
      </c>
      <c r="D741">
        <v>1</v>
      </c>
      <c r="E741">
        <v>1</v>
      </c>
      <c r="F741">
        <v>1</v>
      </c>
      <c r="G741">
        <v>2</v>
      </c>
      <c r="I741">
        <v>3</v>
      </c>
      <c r="J741">
        <v>0.7</v>
      </c>
      <c r="K741">
        <v>1</v>
      </c>
      <c r="L741">
        <v>3</v>
      </c>
      <c r="M741">
        <v>2</v>
      </c>
      <c r="O741">
        <v>126</v>
      </c>
      <c r="P741">
        <v>98700</v>
      </c>
      <c r="Q741">
        <v>2</v>
      </c>
      <c r="R741">
        <v>3</v>
      </c>
      <c r="X741">
        <v>16.3</v>
      </c>
      <c r="Y741">
        <v>8.18</v>
      </c>
      <c r="Z741">
        <v>240</v>
      </c>
      <c r="AA741">
        <v>7.4</v>
      </c>
      <c r="AB741">
        <v>1.7</v>
      </c>
      <c r="AC741">
        <v>91</v>
      </c>
      <c r="AD741">
        <v>10</v>
      </c>
      <c r="AE741">
        <v>33</v>
      </c>
      <c r="AF741">
        <v>524</v>
      </c>
      <c r="AH741">
        <v>24</v>
      </c>
      <c r="AI741">
        <v>99</v>
      </c>
      <c r="AJ741">
        <v>142</v>
      </c>
      <c r="AK741">
        <v>90</v>
      </c>
      <c r="AL741">
        <v>15</v>
      </c>
    </row>
    <row r="742" spans="2:38" x14ac:dyDescent="0.25">
      <c r="B742">
        <v>56</v>
      </c>
      <c r="C742">
        <v>2</v>
      </c>
      <c r="D742">
        <v>1</v>
      </c>
      <c r="E742">
        <v>1</v>
      </c>
      <c r="F742">
        <v>1</v>
      </c>
      <c r="G742">
        <v>2</v>
      </c>
      <c r="I742">
        <v>1</v>
      </c>
      <c r="J742">
        <v>0.3</v>
      </c>
      <c r="K742">
        <v>2</v>
      </c>
      <c r="L742">
        <v>9</v>
      </c>
      <c r="M742">
        <v>2</v>
      </c>
      <c r="O742">
        <v>294</v>
      </c>
      <c r="P742">
        <v>655</v>
      </c>
      <c r="Q742">
        <v>1</v>
      </c>
      <c r="R742">
        <v>3</v>
      </c>
      <c r="S742">
        <v>2</v>
      </c>
      <c r="T742">
        <v>0</v>
      </c>
      <c r="U742">
        <v>2</v>
      </c>
      <c r="X742">
        <v>8.5</v>
      </c>
      <c r="Y742">
        <v>13.79</v>
      </c>
      <c r="Z742">
        <v>558</v>
      </c>
      <c r="AA742">
        <v>1.1000000000000001</v>
      </c>
      <c r="AB742">
        <v>5</v>
      </c>
      <c r="AC742">
        <v>76</v>
      </c>
      <c r="AD742">
        <v>110</v>
      </c>
      <c r="AE742">
        <v>35</v>
      </c>
      <c r="AF742">
        <v>15</v>
      </c>
      <c r="AH742">
        <v>26</v>
      </c>
      <c r="AI742">
        <v>95</v>
      </c>
      <c r="AJ742">
        <v>110</v>
      </c>
      <c r="AK742">
        <v>112</v>
      </c>
      <c r="AL742">
        <v>13</v>
      </c>
    </row>
    <row r="743" spans="2:38" x14ac:dyDescent="0.25">
      <c r="B743">
        <v>32</v>
      </c>
      <c r="C743">
        <v>1</v>
      </c>
      <c r="D743">
        <v>1</v>
      </c>
      <c r="E743">
        <v>1</v>
      </c>
      <c r="F743">
        <v>1</v>
      </c>
      <c r="G743">
        <v>2</v>
      </c>
      <c r="I743">
        <v>2</v>
      </c>
      <c r="J743">
        <v>7.8</v>
      </c>
      <c r="K743">
        <v>0</v>
      </c>
      <c r="L743">
        <v>4</v>
      </c>
      <c r="M743">
        <v>2</v>
      </c>
      <c r="O743">
        <v>481</v>
      </c>
      <c r="P743">
        <v>0</v>
      </c>
      <c r="Q743">
        <v>1</v>
      </c>
      <c r="R743">
        <v>3</v>
      </c>
      <c r="S743">
        <v>2</v>
      </c>
      <c r="T743">
        <v>0</v>
      </c>
      <c r="U743">
        <v>1</v>
      </c>
      <c r="X743">
        <v>15.8</v>
      </c>
      <c r="Y743">
        <v>15.23</v>
      </c>
      <c r="Z743">
        <v>346</v>
      </c>
      <c r="AA743">
        <v>4.2</v>
      </c>
      <c r="AB743">
        <v>3.5</v>
      </c>
      <c r="AC743">
        <v>68</v>
      </c>
      <c r="AD743">
        <v>28</v>
      </c>
      <c r="AE743">
        <v>45</v>
      </c>
      <c r="AF743">
        <v>71</v>
      </c>
      <c r="AH743">
        <v>18</v>
      </c>
      <c r="AI743">
        <v>94</v>
      </c>
      <c r="AJ743">
        <v>115</v>
      </c>
      <c r="AK743">
        <v>77</v>
      </c>
      <c r="AL743">
        <v>15</v>
      </c>
    </row>
    <row r="744" spans="2:38" x14ac:dyDescent="0.25">
      <c r="B744">
        <v>32</v>
      </c>
      <c r="C744">
        <v>1</v>
      </c>
      <c r="D744">
        <v>1</v>
      </c>
      <c r="E744">
        <v>1</v>
      </c>
      <c r="F744">
        <v>1</v>
      </c>
      <c r="G744">
        <v>2</v>
      </c>
      <c r="I744">
        <v>2</v>
      </c>
      <c r="J744">
        <v>5.3</v>
      </c>
      <c r="K744">
        <v>2</v>
      </c>
      <c r="L744">
        <v>9</v>
      </c>
      <c r="M744">
        <v>2</v>
      </c>
      <c r="O744">
        <v>7</v>
      </c>
      <c r="P744">
        <v>1560000</v>
      </c>
      <c r="Q744">
        <v>1</v>
      </c>
      <c r="R744">
        <v>3</v>
      </c>
      <c r="S744">
        <v>2</v>
      </c>
      <c r="T744">
        <v>0</v>
      </c>
      <c r="U744">
        <v>2</v>
      </c>
      <c r="X744">
        <v>9.8000000000000007</v>
      </c>
      <c r="Y744">
        <v>2.09</v>
      </c>
      <c r="Z744">
        <v>17</v>
      </c>
      <c r="AA744">
        <v>1.9</v>
      </c>
      <c r="AB744">
        <v>12.9</v>
      </c>
      <c r="AC744">
        <v>139</v>
      </c>
      <c r="AD744">
        <v>225</v>
      </c>
      <c r="AE744">
        <v>21</v>
      </c>
      <c r="AF744">
        <v>155</v>
      </c>
      <c r="AH744">
        <v>20</v>
      </c>
      <c r="AI744">
        <v>94</v>
      </c>
      <c r="AJ744">
        <v>81</v>
      </c>
      <c r="AK744">
        <v>141</v>
      </c>
      <c r="AL744">
        <v>14</v>
      </c>
    </row>
    <row r="745" spans="2:38" x14ac:dyDescent="0.25">
      <c r="B745">
        <v>27</v>
      </c>
      <c r="C745">
        <v>2</v>
      </c>
      <c r="D745">
        <v>1</v>
      </c>
      <c r="E745">
        <v>2</v>
      </c>
      <c r="F745">
        <v>1</v>
      </c>
      <c r="G745">
        <v>2</v>
      </c>
      <c r="I745">
        <v>3</v>
      </c>
      <c r="J745">
        <v>1.4</v>
      </c>
      <c r="M745">
        <v>2</v>
      </c>
      <c r="O745">
        <v>8</v>
      </c>
      <c r="P745">
        <v>2520000</v>
      </c>
      <c r="Q745">
        <v>2</v>
      </c>
      <c r="R745">
        <v>1</v>
      </c>
      <c r="X745">
        <v>9.5</v>
      </c>
      <c r="Y745">
        <v>7.41</v>
      </c>
      <c r="Z745">
        <v>133</v>
      </c>
      <c r="AA745">
        <v>1.4</v>
      </c>
      <c r="AB745">
        <v>7.6</v>
      </c>
      <c r="AC745">
        <v>143</v>
      </c>
      <c r="AD745">
        <v>130</v>
      </c>
      <c r="AE745">
        <v>18</v>
      </c>
      <c r="AF745">
        <v>201</v>
      </c>
      <c r="AL745">
        <v>14</v>
      </c>
    </row>
    <row r="746" spans="2:38" x14ac:dyDescent="0.25">
      <c r="B746">
        <v>36</v>
      </c>
      <c r="C746">
        <v>2</v>
      </c>
      <c r="D746">
        <v>1</v>
      </c>
      <c r="E746">
        <v>1</v>
      </c>
      <c r="F746">
        <v>2</v>
      </c>
      <c r="G746">
        <v>2</v>
      </c>
      <c r="I746">
        <v>3</v>
      </c>
      <c r="J746">
        <v>2.7</v>
      </c>
      <c r="K746">
        <v>1</v>
      </c>
      <c r="L746">
        <v>9</v>
      </c>
      <c r="M746">
        <v>2</v>
      </c>
      <c r="O746">
        <v>67</v>
      </c>
      <c r="P746">
        <v>401</v>
      </c>
      <c r="Q746">
        <v>1</v>
      </c>
      <c r="R746">
        <v>3</v>
      </c>
      <c r="S746">
        <v>2</v>
      </c>
      <c r="T746">
        <v>0</v>
      </c>
      <c r="U746">
        <v>1</v>
      </c>
      <c r="X746">
        <v>11.4</v>
      </c>
      <c r="Y746">
        <v>8.1300000000000008</v>
      </c>
      <c r="Z746">
        <v>272</v>
      </c>
      <c r="AA746">
        <v>4.3</v>
      </c>
      <c r="AB746">
        <v>4.8</v>
      </c>
      <c r="AC746">
        <v>71</v>
      </c>
      <c r="AD746">
        <v>337</v>
      </c>
      <c r="AE746">
        <v>28</v>
      </c>
      <c r="AF746">
        <v>79</v>
      </c>
      <c r="AH746">
        <v>25</v>
      </c>
      <c r="AI746">
        <v>95</v>
      </c>
      <c r="AJ746">
        <v>81</v>
      </c>
      <c r="AK746">
        <v>129</v>
      </c>
      <c r="AL746">
        <v>15</v>
      </c>
    </row>
    <row r="747" spans="2:38" x14ac:dyDescent="0.25">
      <c r="B747">
        <v>44</v>
      </c>
      <c r="C747">
        <v>2</v>
      </c>
      <c r="D747">
        <v>1</v>
      </c>
      <c r="E747">
        <v>1</v>
      </c>
      <c r="F747">
        <v>1</v>
      </c>
      <c r="G747">
        <v>2</v>
      </c>
      <c r="I747">
        <v>2</v>
      </c>
      <c r="J747">
        <v>19.3</v>
      </c>
      <c r="K747">
        <v>0</v>
      </c>
      <c r="L747">
        <v>7</v>
      </c>
      <c r="M747">
        <v>2</v>
      </c>
      <c r="O747">
        <v>42</v>
      </c>
      <c r="Q747">
        <v>1</v>
      </c>
      <c r="R747">
        <v>3</v>
      </c>
      <c r="S747">
        <v>2</v>
      </c>
      <c r="T747">
        <v>0</v>
      </c>
      <c r="U747">
        <v>2</v>
      </c>
      <c r="X747">
        <v>10.3</v>
      </c>
      <c r="Y747">
        <v>5.21</v>
      </c>
      <c r="Z747">
        <v>310</v>
      </c>
      <c r="AA747">
        <v>0.7</v>
      </c>
      <c r="AB747">
        <v>6.3</v>
      </c>
      <c r="AC747">
        <v>71</v>
      </c>
      <c r="AD747">
        <v>10</v>
      </c>
      <c r="AE747">
        <v>41</v>
      </c>
      <c r="AF747">
        <v>32</v>
      </c>
      <c r="AH747">
        <v>19</v>
      </c>
      <c r="AI747">
        <v>92</v>
      </c>
      <c r="AJ747">
        <v>127</v>
      </c>
      <c r="AK747">
        <v>140</v>
      </c>
      <c r="AL747">
        <v>15</v>
      </c>
    </row>
    <row r="748" spans="2:38" x14ac:dyDescent="0.25">
      <c r="B748">
        <v>27</v>
      </c>
      <c r="C748">
        <v>2</v>
      </c>
      <c r="D748">
        <v>1</v>
      </c>
      <c r="E748">
        <v>1</v>
      </c>
      <c r="F748">
        <v>1</v>
      </c>
      <c r="G748">
        <v>2</v>
      </c>
      <c r="I748">
        <v>2</v>
      </c>
      <c r="J748">
        <v>19.600000000000001</v>
      </c>
      <c r="K748">
        <v>1</v>
      </c>
      <c r="L748">
        <v>1</v>
      </c>
      <c r="M748">
        <v>2</v>
      </c>
      <c r="O748">
        <v>748</v>
      </c>
      <c r="Q748">
        <v>2</v>
      </c>
      <c r="R748">
        <v>1</v>
      </c>
      <c r="X748">
        <v>10.1</v>
      </c>
      <c r="Y748">
        <v>4.92</v>
      </c>
      <c r="Z748">
        <v>399</v>
      </c>
      <c r="AA748">
        <v>5.6</v>
      </c>
      <c r="AB748">
        <v>4</v>
      </c>
      <c r="AC748">
        <v>61</v>
      </c>
      <c r="AD748">
        <v>10</v>
      </c>
      <c r="AE748">
        <v>38</v>
      </c>
      <c r="AF748">
        <v>21</v>
      </c>
      <c r="AH748">
        <v>16</v>
      </c>
      <c r="AI748">
        <v>100</v>
      </c>
      <c r="AJ748">
        <v>133</v>
      </c>
      <c r="AK748">
        <v>92</v>
      </c>
      <c r="AL748">
        <v>14</v>
      </c>
    </row>
    <row r="749" spans="2:38" x14ac:dyDescent="0.25">
      <c r="B749">
        <v>26</v>
      </c>
      <c r="C749">
        <v>2</v>
      </c>
      <c r="D749">
        <v>1</v>
      </c>
      <c r="E749">
        <v>1</v>
      </c>
      <c r="F749">
        <v>1</v>
      </c>
      <c r="G749">
        <v>2</v>
      </c>
      <c r="I749">
        <v>2</v>
      </c>
      <c r="J749">
        <v>36.9</v>
      </c>
      <c r="K749">
        <v>2</v>
      </c>
      <c r="L749">
        <v>2</v>
      </c>
      <c r="M749">
        <v>2</v>
      </c>
      <c r="O749">
        <v>508</v>
      </c>
      <c r="P749">
        <v>0</v>
      </c>
      <c r="Q749">
        <v>1</v>
      </c>
      <c r="R749">
        <v>3</v>
      </c>
      <c r="S749">
        <v>2</v>
      </c>
      <c r="T749">
        <v>0</v>
      </c>
      <c r="U749">
        <v>2</v>
      </c>
      <c r="X749">
        <v>11.8</v>
      </c>
      <c r="Y749">
        <v>3.86</v>
      </c>
      <c r="Z749">
        <v>261</v>
      </c>
      <c r="AA749">
        <v>2.1</v>
      </c>
      <c r="AB749">
        <v>4.8</v>
      </c>
      <c r="AC749">
        <v>80</v>
      </c>
      <c r="AD749">
        <v>10</v>
      </c>
      <c r="AE749">
        <v>42</v>
      </c>
      <c r="AF749">
        <v>30</v>
      </c>
      <c r="AH749">
        <v>14</v>
      </c>
      <c r="AI749">
        <v>98</v>
      </c>
      <c r="AJ749">
        <v>94</v>
      </c>
      <c r="AK749">
        <v>84</v>
      </c>
      <c r="AL749">
        <v>14</v>
      </c>
    </row>
    <row r="750" spans="2:38" x14ac:dyDescent="0.25">
      <c r="B750">
        <v>26</v>
      </c>
      <c r="C750">
        <v>2</v>
      </c>
      <c r="D750">
        <v>1</v>
      </c>
      <c r="E750">
        <v>1</v>
      </c>
      <c r="F750">
        <v>1</v>
      </c>
      <c r="G750">
        <v>2</v>
      </c>
      <c r="I750">
        <v>2</v>
      </c>
      <c r="J750">
        <v>35</v>
      </c>
      <c r="K750">
        <v>0</v>
      </c>
      <c r="L750">
        <v>5</v>
      </c>
      <c r="M750">
        <v>2</v>
      </c>
      <c r="O750">
        <v>552</v>
      </c>
      <c r="P750">
        <v>471000</v>
      </c>
      <c r="Q750">
        <v>2</v>
      </c>
      <c r="R750">
        <v>1</v>
      </c>
      <c r="X750">
        <v>10.9</v>
      </c>
      <c r="Y750">
        <v>9.91</v>
      </c>
      <c r="Z750">
        <v>371</v>
      </c>
      <c r="AA750">
        <v>1.8</v>
      </c>
      <c r="AB750">
        <v>4.3</v>
      </c>
      <c r="AC750">
        <v>62</v>
      </c>
      <c r="AD750">
        <v>23</v>
      </c>
      <c r="AE750">
        <v>39</v>
      </c>
      <c r="AF750">
        <v>21</v>
      </c>
      <c r="AH750">
        <v>18</v>
      </c>
      <c r="AI750">
        <v>94</v>
      </c>
      <c r="AJ750">
        <v>116</v>
      </c>
      <c r="AK750">
        <v>114</v>
      </c>
      <c r="AL750">
        <v>15</v>
      </c>
    </row>
    <row r="751" spans="2:38" x14ac:dyDescent="0.25">
      <c r="B751">
        <v>35</v>
      </c>
      <c r="C751">
        <v>1</v>
      </c>
      <c r="D751">
        <v>1</v>
      </c>
      <c r="E751">
        <v>1</v>
      </c>
      <c r="F751">
        <v>1</v>
      </c>
      <c r="G751">
        <v>2</v>
      </c>
      <c r="I751">
        <v>3</v>
      </c>
      <c r="J751">
        <v>0.3</v>
      </c>
      <c r="K751">
        <v>1</v>
      </c>
      <c r="L751">
        <v>5</v>
      </c>
      <c r="M751">
        <v>2</v>
      </c>
      <c r="O751">
        <v>71</v>
      </c>
      <c r="P751">
        <v>1750</v>
      </c>
      <c r="Q751">
        <v>1</v>
      </c>
      <c r="R751">
        <v>3</v>
      </c>
      <c r="S751">
        <v>2</v>
      </c>
      <c r="T751">
        <v>0</v>
      </c>
      <c r="U751">
        <v>1</v>
      </c>
      <c r="X751">
        <v>6.7</v>
      </c>
      <c r="Y751">
        <v>0.61</v>
      </c>
      <c r="Z751">
        <v>98</v>
      </c>
      <c r="AA751">
        <v>3.9</v>
      </c>
      <c r="AB751">
        <v>14.6</v>
      </c>
      <c r="AC751">
        <v>161</v>
      </c>
      <c r="AD751">
        <v>110</v>
      </c>
      <c r="AE751">
        <v>22</v>
      </c>
      <c r="AF751">
        <v>46</v>
      </c>
      <c r="AH751">
        <v>18</v>
      </c>
      <c r="AI751">
        <v>99</v>
      </c>
      <c r="AJ751">
        <v>91</v>
      </c>
      <c r="AK751">
        <v>132</v>
      </c>
      <c r="AL751">
        <v>15</v>
      </c>
    </row>
    <row r="752" spans="2:38" x14ac:dyDescent="0.25">
      <c r="B752">
        <v>42</v>
      </c>
      <c r="C752">
        <v>1</v>
      </c>
      <c r="D752">
        <v>1</v>
      </c>
      <c r="E752">
        <v>2</v>
      </c>
      <c r="F752">
        <v>1</v>
      </c>
      <c r="G752">
        <v>2</v>
      </c>
      <c r="I752">
        <v>1</v>
      </c>
      <c r="J752">
        <v>2.2000000000000002</v>
      </c>
      <c r="K752">
        <v>0</v>
      </c>
      <c r="L752">
        <v>8</v>
      </c>
      <c r="M752">
        <v>2</v>
      </c>
      <c r="O752">
        <v>84</v>
      </c>
      <c r="P752">
        <v>342</v>
      </c>
      <c r="Q752">
        <v>1</v>
      </c>
      <c r="R752">
        <v>3</v>
      </c>
      <c r="S752">
        <v>2</v>
      </c>
      <c r="T752">
        <v>0</v>
      </c>
      <c r="U752">
        <v>1</v>
      </c>
      <c r="X752">
        <v>6.3</v>
      </c>
      <c r="Y752">
        <v>4.03</v>
      </c>
      <c r="Z752">
        <v>265</v>
      </c>
      <c r="AA752">
        <v>2.4</v>
      </c>
      <c r="AB752">
        <v>11.1</v>
      </c>
      <c r="AC752">
        <v>176</v>
      </c>
      <c r="AD752">
        <v>95</v>
      </c>
      <c r="AE752">
        <v>26</v>
      </c>
      <c r="AF752">
        <v>81</v>
      </c>
      <c r="AH752">
        <v>20</v>
      </c>
      <c r="AI752">
        <v>91</v>
      </c>
      <c r="AJ752">
        <v>103</v>
      </c>
      <c r="AK752">
        <v>119</v>
      </c>
      <c r="AL752">
        <v>15</v>
      </c>
    </row>
    <row r="753" spans="2:38" x14ac:dyDescent="0.25">
      <c r="B753">
        <v>33</v>
      </c>
      <c r="C753">
        <v>2</v>
      </c>
      <c r="D753">
        <v>1</v>
      </c>
      <c r="E753">
        <v>1</v>
      </c>
      <c r="F753">
        <v>1</v>
      </c>
      <c r="G753">
        <v>2</v>
      </c>
      <c r="I753">
        <v>1</v>
      </c>
      <c r="J753">
        <v>0.8</v>
      </c>
      <c r="K753">
        <v>0</v>
      </c>
      <c r="L753">
        <v>4</v>
      </c>
      <c r="M753">
        <v>2</v>
      </c>
      <c r="O753">
        <v>114</v>
      </c>
      <c r="P753">
        <v>2270000</v>
      </c>
      <c r="Q753">
        <v>2</v>
      </c>
      <c r="R753">
        <v>1</v>
      </c>
      <c r="X753">
        <v>8.5</v>
      </c>
      <c r="Y753">
        <v>5.53</v>
      </c>
      <c r="Z753">
        <v>164</v>
      </c>
      <c r="AA753">
        <v>3.9</v>
      </c>
      <c r="AB753">
        <v>3.2</v>
      </c>
      <c r="AC753">
        <v>52</v>
      </c>
      <c r="AD753">
        <v>50</v>
      </c>
      <c r="AE753">
        <v>34</v>
      </c>
      <c r="AF753">
        <v>56</v>
      </c>
      <c r="AH753">
        <v>20</v>
      </c>
      <c r="AI753">
        <v>96</v>
      </c>
      <c r="AJ753">
        <v>114</v>
      </c>
      <c r="AK753">
        <v>158</v>
      </c>
      <c r="AL753">
        <v>15</v>
      </c>
    </row>
    <row r="754" spans="2:38" x14ac:dyDescent="0.25">
      <c r="B754">
        <v>47</v>
      </c>
      <c r="C754">
        <v>1</v>
      </c>
      <c r="D754">
        <v>1</v>
      </c>
      <c r="E754">
        <v>1</v>
      </c>
      <c r="F754">
        <v>1</v>
      </c>
      <c r="G754">
        <v>2</v>
      </c>
      <c r="I754">
        <v>3</v>
      </c>
      <c r="J754">
        <v>2.7</v>
      </c>
      <c r="K754">
        <v>1</v>
      </c>
      <c r="L754">
        <v>4</v>
      </c>
      <c r="M754">
        <v>2</v>
      </c>
      <c r="O754">
        <v>142</v>
      </c>
      <c r="P754">
        <v>3920</v>
      </c>
      <c r="Q754">
        <v>1</v>
      </c>
      <c r="R754">
        <v>3</v>
      </c>
      <c r="S754">
        <v>2</v>
      </c>
      <c r="T754">
        <v>0</v>
      </c>
      <c r="U754">
        <v>1</v>
      </c>
      <c r="X754">
        <v>7.5</v>
      </c>
      <c r="Y754">
        <v>7.57</v>
      </c>
      <c r="Z754">
        <v>502</v>
      </c>
      <c r="AA754">
        <v>1.2</v>
      </c>
      <c r="AB754">
        <v>6.6</v>
      </c>
      <c r="AC754">
        <v>121</v>
      </c>
      <c r="AD754">
        <v>91</v>
      </c>
      <c r="AE754">
        <v>33</v>
      </c>
      <c r="AF754">
        <v>97</v>
      </c>
      <c r="AH754">
        <v>16</v>
      </c>
      <c r="AI754">
        <v>99</v>
      </c>
      <c r="AJ754">
        <v>97</v>
      </c>
      <c r="AK754">
        <v>127</v>
      </c>
      <c r="AL754">
        <v>15</v>
      </c>
    </row>
    <row r="755" spans="2:38" x14ac:dyDescent="0.25">
      <c r="B755">
        <v>38</v>
      </c>
      <c r="C755">
        <v>2</v>
      </c>
      <c r="D755">
        <v>1</v>
      </c>
      <c r="E755">
        <v>1</v>
      </c>
      <c r="F755">
        <v>1</v>
      </c>
      <c r="G755">
        <v>2</v>
      </c>
      <c r="I755">
        <v>2</v>
      </c>
      <c r="J755">
        <v>3.6</v>
      </c>
      <c r="K755">
        <v>1</v>
      </c>
      <c r="L755">
        <v>8</v>
      </c>
      <c r="M755">
        <v>2</v>
      </c>
      <c r="O755">
        <v>18</v>
      </c>
      <c r="P755">
        <v>59900</v>
      </c>
      <c r="Q755">
        <v>2</v>
      </c>
      <c r="R755">
        <v>2</v>
      </c>
      <c r="X755">
        <v>8.9</v>
      </c>
      <c r="Y755">
        <v>11.49</v>
      </c>
      <c r="Z755">
        <v>449</v>
      </c>
      <c r="AA755">
        <v>1.4</v>
      </c>
      <c r="AB755">
        <v>4.8</v>
      </c>
      <c r="AC755">
        <v>58</v>
      </c>
      <c r="AD755">
        <v>25</v>
      </c>
      <c r="AE755">
        <v>34</v>
      </c>
      <c r="AF755">
        <v>26</v>
      </c>
      <c r="AH755">
        <v>22</v>
      </c>
      <c r="AI755">
        <v>82</v>
      </c>
      <c r="AJ755">
        <v>127</v>
      </c>
      <c r="AK755">
        <v>105</v>
      </c>
      <c r="AL755">
        <v>15</v>
      </c>
    </row>
    <row r="756" spans="2:38" x14ac:dyDescent="0.25">
      <c r="B756">
        <v>68</v>
      </c>
      <c r="C756">
        <v>2</v>
      </c>
      <c r="D756">
        <v>1</v>
      </c>
      <c r="E756">
        <v>1</v>
      </c>
      <c r="F756">
        <v>1</v>
      </c>
      <c r="G756">
        <v>2</v>
      </c>
      <c r="I756">
        <v>2</v>
      </c>
      <c r="J756">
        <v>11.1</v>
      </c>
      <c r="K756">
        <v>1</v>
      </c>
      <c r="L756">
        <v>2</v>
      </c>
      <c r="M756">
        <v>2</v>
      </c>
      <c r="O756">
        <v>308</v>
      </c>
      <c r="P756">
        <v>202</v>
      </c>
      <c r="Q756">
        <v>1</v>
      </c>
      <c r="R756">
        <v>3</v>
      </c>
      <c r="S756">
        <v>5</v>
      </c>
      <c r="T756">
        <v>0</v>
      </c>
      <c r="U756">
        <v>1</v>
      </c>
      <c r="X756">
        <v>10.7</v>
      </c>
      <c r="Y756">
        <v>4.03</v>
      </c>
      <c r="Z756">
        <v>400</v>
      </c>
      <c r="AA756">
        <v>2.6</v>
      </c>
      <c r="AB756">
        <v>8.1999999999999993</v>
      </c>
      <c r="AC756">
        <v>256</v>
      </c>
      <c r="AD756">
        <v>10</v>
      </c>
      <c r="AE756">
        <v>37</v>
      </c>
      <c r="AF756">
        <v>100</v>
      </c>
      <c r="AH756">
        <v>16</v>
      </c>
      <c r="AI756">
        <v>97</v>
      </c>
      <c r="AJ756">
        <v>123</v>
      </c>
      <c r="AK756">
        <v>96</v>
      </c>
      <c r="AL756">
        <v>14</v>
      </c>
    </row>
    <row r="757" spans="2:38" x14ac:dyDescent="0.25">
      <c r="B757">
        <v>21</v>
      </c>
      <c r="C757">
        <v>2</v>
      </c>
      <c r="D757">
        <v>1</v>
      </c>
      <c r="E757">
        <v>1</v>
      </c>
      <c r="F757">
        <v>1</v>
      </c>
      <c r="G757">
        <v>2</v>
      </c>
      <c r="I757">
        <v>2</v>
      </c>
      <c r="J757">
        <v>1.8</v>
      </c>
      <c r="K757">
        <v>0</v>
      </c>
      <c r="L757">
        <v>5</v>
      </c>
      <c r="M757">
        <v>2</v>
      </c>
      <c r="O757">
        <v>407</v>
      </c>
      <c r="P757">
        <v>2070000</v>
      </c>
      <c r="Q757">
        <v>2</v>
      </c>
      <c r="R757">
        <v>1</v>
      </c>
      <c r="X757">
        <v>13.7</v>
      </c>
      <c r="Y757">
        <v>16.11</v>
      </c>
      <c r="Z757">
        <v>462</v>
      </c>
      <c r="AA757">
        <v>2</v>
      </c>
      <c r="AB757">
        <v>2.2000000000000002</v>
      </c>
      <c r="AC757">
        <v>63</v>
      </c>
      <c r="AD757">
        <v>72</v>
      </c>
      <c r="AE757">
        <v>39</v>
      </c>
      <c r="AF757">
        <v>26</v>
      </c>
      <c r="AH757">
        <v>21</v>
      </c>
      <c r="AI757">
        <v>96</v>
      </c>
      <c r="AJ757">
        <v>113</v>
      </c>
      <c r="AK757">
        <v>113</v>
      </c>
      <c r="AL757">
        <v>15</v>
      </c>
    </row>
    <row r="758" spans="2:38" ht="15" customHeight="1" x14ac:dyDescent="0.25">
      <c r="B758">
        <v>30</v>
      </c>
      <c r="C758">
        <v>1</v>
      </c>
      <c r="D758">
        <v>1</v>
      </c>
      <c r="E758">
        <v>1</v>
      </c>
      <c r="F758">
        <v>1</v>
      </c>
      <c r="G758">
        <v>2</v>
      </c>
      <c r="I758">
        <v>2</v>
      </c>
      <c r="J758">
        <v>8.6999999999999993</v>
      </c>
      <c r="K758">
        <v>2</v>
      </c>
      <c r="L758">
        <v>7</v>
      </c>
      <c r="M758">
        <v>1</v>
      </c>
      <c r="O758">
        <v>140</v>
      </c>
      <c r="P758">
        <v>99170</v>
      </c>
      <c r="Q758">
        <v>2</v>
      </c>
      <c r="R758">
        <v>1</v>
      </c>
      <c r="X758">
        <v>13.1</v>
      </c>
      <c r="Y758">
        <v>16.14</v>
      </c>
      <c r="Z758">
        <v>176</v>
      </c>
      <c r="AA758">
        <v>1.2</v>
      </c>
      <c r="AB758">
        <v>2.4</v>
      </c>
      <c r="AC758">
        <v>32</v>
      </c>
      <c r="AD758">
        <v>68</v>
      </c>
      <c r="AE758">
        <v>33</v>
      </c>
      <c r="AF758">
        <v>21</v>
      </c>
      <c r="AH758">
        <v>24</v>
      </c>
      <c r="AI758">
        <v>100</v>
      </c>
      <c r="AJ758">
        <v>150</v>
      </c>
      <c r="AK758">
        <v>102</v>
      </c>
      <c r="AL758">
        <v>11</v>
      </c>
    </row>
    <row r="759" spans="2:38" x14ac:dyDescent="0.25">
      <c r="B759">
        <v>42</v>
      </c>
      <c r="C759">
        <v>1</v>
      </c>
      <c r="D759">
        <v>1</v>
      </c>
      <c r="E759">
        <v>2</v>
      </c>
      <c r="F759">
        <v>1</v>
      </c>
      <c r="G759">
        <v>2</v>
      </c>
      <c r="I759">
        <v>2</v>
      </c>
      <c r="J759">
        <v>3.2</v>
      </c>
      <c r="K759">
        <v>1</v>
      </c>
      <c r="L759">
        <v>11</v>
      </c>
      <c r="M759">
        <v>2</v>
      </c>
      <c r="O759">
        <v>259</v>
      </c>
      <c r="P759">
        <v>749000</v>
      </c>
      <c r="Q759">
        <v>2</v>
      </c>
      <c r="R759">
        <v>2</v>
      </c>
      <c r="X759">
        <v>5.0999999999999996</v>
      </c>
      <c r="Y759">
        <v>4.13</v>
      </c>
      <c r="Z759">
        <v>292</v>
      </c>
      <c r="AA759">
        <v>1.7</v>
      </c>
      <c r="AB759">
        <v>10.199999999999999</v>
      </c>
      <c r="AC759">
        <v>140</v>
      </c>
      <c r="AD759">
        <v>72</v>
      </c>
      <c r="AE759">
        <v>26</v>
      </c>
      <c r="AF759">
        <v>169</v>
      </c>
      <c r="AH759">
        <v>31</v>
      </c>
      <c r="AI759">
        <v>88</v>
      </c>
      <c r="AJ759">
        <v>113</v>
      </c>
      <c r="AK759">
        <v>127</v>
      </c>
      <c r="AL759">
        <v>15</v>
      </c>
    </row>
    <row r="760" spans="2:38" x14ac:dyDescent="0.25">
      <c r="B760">
        <v>27</v>
      </c>
      <c r="C760">
        <v>2</v>
      </c>
      <c r="D760">
        <v>1</v>
      </c>
      <c r="E760">
        <v>1</v>
      </c>
      <c r="F760">
        <v>1</v>
      </c>
      <c r="G760">
        <v>2</v>
      </c>
      <c r="I760">
        <v>1</v>
      </c>
      <c r="J760">
        <v>2.7</v>
      </c>
      <c r="K760">
        <v>0</v>
      </c>
      <c r="L760">
        <v>0</v>
      </c>
      <c r="M760">
        <v>2</v>
      </c>
      <c r="O760">
        <v>241</v>
      </c>
      <c r="P760">
        <v>0</v>
      </c>
      <c r="Q760">
        <v>1</v>
      </c>
      <c r="R760">
        <v>3</v>
      </c>
      <c r="S760">
        <v>2</v>
      </c>
      <c r="T760">
        <v>0</v>
      </c>
      <c r="U760">
        <v>1</v>
      </c>
      <c r="X760">
        <v>10.8</v>
      </c>
      <c r="Y760">
        <v>5.9</v>
      </c>
      <c r="Z760">
        <v>356</v>
      </c>
      <c r="AA760">
        <v>1.5</v>
      </c>
      <c r="AB760">
        <v>2.8</v>
      </c>
      <c r="AC760">
        <v>61</v>
      </c>
      <c r="AD760">
        <v>10</v>
      </c>
      <c r="AE760">
        <v>39</v>
      </c>
      <c r="AF760">
        <v>17</v>
      </c>
      <c r="AH760">
        <v>18</v>
      </c>
      <c r="AI760">
        <v>97</v>
      </c>
      <c r="AJ760">
        <v>119</v>
      </c>
      <c r="AK760">
        <v>75</v>
      </c>
      <c r="AL760">
        <v>15</v>
      </c>
    </row>
    <row r="761" spans="2:38" x14ac:dyDescent="0.25">
      <c r="B761">
        <v>25</v>
      </c>
      <c r="C761">
        <v>2</v>
      </c>
      <c r="D761">
        <v>1</v>
      </c>
      <c r="E761">
        <v>1</v>
      </c>
      <c r="F761">
        <v>1</v>
      </c>
      <c r="G761">
        <v>2</v>
      </c>
      <c r="I761">
        <v>3</v>
      </c>
      <c r="J761">
        <v>2.8</v>
      </c>
      <c r="K761">
        <v>1</v>
      </c>
      <c r="L761">
        <v>6</v>
      </c>
      <c r="M761">
        <v>2</v>
      </c>
      <c r="O761">
        <v>281</v>
      </c>
      <c r="P761">
        <v>1410</v>
      </c>
      <c r="Q761">
        <v>1</v>
      </c>
      <c r="R761">
        <v>3</v>
      </c>
      <c r="S761">
        <v>2</v>
      </c>
      <c r="T761">
        <v>0</v>
      </c>
      <c r="U761">
        <v>1</v>
      </c>
      <c r="X761">
        <v>8.1</v>
      </c>
      <c r="Y761">
        <v>6.69</v>
      </c>
      <c r="Z761">
        <v>356</v>
      </c>
      <c r="AA761">
        <v>1</v>
      </c>
      <c r="AB761">
        <v>4.3</v>
      </c>
      <c r="AC761">
        <v>104</v>
      </c>
      <c r="AD761">
        <v>47</v>
      </c>
      <c r="AE761">
        <v>28</v>
      </c>
      <c r="AF761">
        <v>34</v>
      </c>
      <c r="AH761">
        <v>18</v>
      </c>
      <c r="AI761">
        <v>94</v>
      </c>
      <c r="AJ761">
        <v>94</v>
      </c>
      <c r="AK761">
        <v>101</v>
      </c>
      <c r="AL761">
        <v>15</v>
      </c>
    </row>
    <row r="762" spans="2:38" x14ac:dyDescent="0.25">
      <c r="B762">
        <v>61</v>
      </c>
      <c r="C762">
        <v>1</v>
      </c>
      <c r="D762">
        <v>1</v>
      </c>
      <c r="E762">
        <v>1</v>
      </c>
      <c r="F762">
        <v>2</v>
      </c>
      <c r="G762">
        <v>2</v>
      </c>
      <c r="I762">
        <v>3</v>
      </c>
      <c r="J762">
        <v>0.3</v>
      </c>
      <c r="K762">
        <v>1</v>
      </c>
      <c r="L762">
        <v>12</v>
      </c>
      <c r="M762">
        <v>2</v>
      </c>
      <c r="O762">
        <v>124</v>
      </c>
      <c r="P762">
        <v>314</v>
      </c>
      <c r="Q762">
        <v>1</v>
      </c>
      <c r="R762">
        <v>3</v>
      </c>
      <c r="S762">
        <v>2</v>
      </c>
      <c r="T762">
        <v>0</v>
      </c>
      <c r="U762">
        <v>1</v>
      </c>
      <c r="X762">
        <v>12.3</v>
      </c>
      <c r="Y762">
        <v>4.1100000000000003</v>
      </c>
      <c r="Z762">
        <v>130</v>
      </c>
      <c r="AA762">
        <v>0.7</v>
      </c>
      <c r="AB762">
        <v>5.9</v>
      </c>
      <c r="AC762">
        <v>61</v>
      </c>
      <c r="AD762">
        <v>13</v>
      </c>
      <c r="AE762">
        <v>28</v>
      </c>
      <c r="AF762">
        <v>36</v>
      </c>
      <c r="AH762">
        <v>36</v>
      </c>
      <c r="AI762">
        <v>67</v>
      </c>
      <c r="AJ762">
        <v>104</v>
      </c>
      <c r="AK762">
        <v>111</v>
      </c>
      <c r="AL762">
        <v>15</v>
      </c>
    </row>
    <row r="763" spans="2:38" x14ac:dyDescent="0.25">
      <c r="B763">
        <v>37</v>
      </c>
      <c r="C763">
        <v>2</v>
      </c>
      <c r="D763">
        <v>1</v>
      </c>
      <c r="E763">
        <v>1</v>
      </c>
      <c r="F763">
        <v>1</v>
      </c>
      <c r="G763">
        <v>2</v>
      </c>
      <c r="I763">
        <v>2</v>
      </c>
      <c r="J763">
        <v>6.5</v>
      </c>
      <c r="K763">
        <v>2</v>
      </c>
      <c r="L763">
        <v>9</v>
      </c>
      <c r="M763">
        <v>2</v>
      </c>
      <c r="O763">
        <v>54</v>
      </c>
      <c r="P763">
        <v>548535</v>
      </c>
      <c r="Q763">
        <v>1</v>
      </c>
      <c r="R763">
        <v>3</v>
      </c>
      <c r="S763">
        <v>2</v>
      </c>
      <c r="T763">
        <v>0</v>
      </c>
      <c r="U763">
        <v>2</v>
      </c>
      <c r="X763">
        <v>9.6999999999999993</v>
      </c>
      <c r="Y763">
        <v>6.38</v>
      </c>
      <c r="Z763">
        <v>324</v>
      </c>
      <c r="AA763">
        <v>1.2</v>
      </c>
      <c r="AB763">
        <v>4</v>
      </c>
      <c r="AC763">
        <v>86</v>
      </c>
      <c r="AD763">
        <v>103</v>
      </c>
      <c r="AE763">
        <v>28</v>
      </c>
      <c r="AF763">
        <v>44</v>
      </c>
      <c r="AH763">
        <v>18</v>
      </c>
      <c r="AI763">
        <v>93</v>
      </c>
      <c r="AJ763">
        <v>97</v>
      </c>
      <c r="AK763">
        <v>123</v>
      </c>
      <c r="AL763">
        <v>14</v>
      </c>
    </row>
    <row r="764" spans="2:38" x14ac:dyDescent="0.25">
      <c r="B764">
        <v>31</v>
      </c>
      <c r="C764">
        <v>2</v>
      </c>
      <c r="D764">
        <v>1</v>
      </c>
      <c r="E764">
        <v>1</v>
      </c>
      <c r="F764">
        <v>2</v>
      </c>
      <c r="G764">
        <v>2</v>
      </c>
      <c r="I764">
        <v>2</v>
      </c>
      <c r="J764">
        <v>6.8</v>
      </c>
      <c r="K764">
        <v>1</v>
      </c>
      <c r="L764">
        <v>6</v>
      </c>
      <c r="M764">
        <v>2</v>
      </c>
      <c r="O764">
        <v>178</v>
      </c>
      <c r="Q764">
        <v>1</v>
      </c>
      <c r="R764">
        <v>3</v>
      </c>
      <c r="S764">
        <v>2</v>
      </c>
      <c r="T764">
        <v>0</v>
      </c>
      <c r="U764">
        <v>2</v>
      </c>
      <c r="X764">
        <v>5.2</v>
      </c>
      <c r="Y764">
        <v>11.75</v>
      </c>
      <c r="Z764">
        <v>207</v>
      </c>
      <c r="AA764">
        <v>2.2000000000000002</v>
      </c>
      <c r="AB764">
        <v>8.5</v>
      </c>
      <c r="AC764">
        <v>156</v>
      </c>
      <c r="AD764">
        <v>249</v>
      </c>
      <c r="AE764">
        <v>27</v>
      </c>
      <c r="AF764">
        <v>66</v>
      </c>
      <c r="AH764">
        <v>24</v>
      </c>
      <c r="AI764">
        <v>95</v>
      </c>
      <c r="AJ764">
        <v>149</v>
      </c>
      <c r="AK764">
        <v>141</v>
      </c>
      <c r="AL764">
        <v>15</v>
      </c>
    </row>
    <row r="765" spans="2:38" x14ac:dyDescent="0.25">
      <c r="B765">
        <v>23</v>
      </c>
      <c r="C765">
        <v>2</v>
      </c>
      <c r="D765">
        <v>1</v>
      </c>
      <c r="E765">
        <v>1</v>
      </c>
      <c r="F765">
        <v>1</v>
      </c>
      <c r="G765">
        <v>2</v>
      </c>
      <c r="I765">
        <v>2</v>
      </c>
      <c r="J765">
        <v>8</v>
      </c>
      <c r="K765">
        <v>0</v>
      </c>
      <c r="L765">
        <v>3</v>
      </c>
      <c r="M765">
        <v>2</v>
      </c>
      <c r="O765">
        <v>726</v>
      </c>
      <c r="P765">
        <v>0</v>
      </c>
      <c r="Q765">
        <v>1</v>
      </c>
      <c r="R765">
        <v>3</v>
      </c>
      <c r="S765">
        <v>2</v>
      </c>
      <c r="T765">
        <v>0</v>
      </c>
      <c r="U765">
        <v>1</v>
      </c>
      <c r="X765">
        <v>12</v>
      </c>
      <c r="Y765">
        <v>7.34</v>
      </c>
      <c r="Z765">
        <v>141</v>
      </c>
      <c r="AA765">
        <v>1.9</v>
      </c>
      <c r="AB765">
        <v>2.8</v>
      </c>
      <c r="AC765">
        <v>57</v>
      </c>
      <c r="AD765">
        <v>10</v>
      </c>
      <c r="AE765">
        <v>43</v>
      </c>
      <c r="AF765">
        <v>51</v>
      </c>
      <c r="AH765">
        <v>20</v>
      </c>
      <c r="AI765">
        <v>98</v>
      </c>
      <c r="AJ765">
        <v>116</v>
      </c>
      <c r="AK765">
        <v>134</v>
      </c>
      <c r="AL765">
        <v>15</v>
      </c>
    </row>
    <row r="766" spans="2:38" x14ac:dyDescent="0.25">
      <c r="B766">
        <v>27</v>
      </c>
      <c r="C766">
        <v>2</v>
      </c>
      <c r="D766">
        <v>1</v>
      </c>
      <c r="E766">
        <v>1</v>
      </c>
      <c r="F766">
        <v>1</v>
      </c>
      <c r="G766">
        <v>2</v>
      </c>
      <c r="I766">
        <v>2</v>
      </c>
      <c r="J766">
        <v>34.700000000000003</v>
      </c>
      <c r="K766">
        <v>0</v>
      </c>
      <c r="L766">
        <v>0</v>
      </c>
      <c r="M766">
        <v>2</v>
      </c>
      <c r="O766">
        <v>734</v>
      </c>
      <c r="P766">
        <v>228</v>
      </c>
      <c r="Q766">
        <v>1</v>
      </c>
      <c r="R766">
        <v>3</v>
      </c>
      <c r="S766">
        <v>2</v>
      </c>
      <c r="T766">
        <v>0</v>
      </c>
      <c r="U766">
        <v>1</v>
      </c>
      <c r="X766">
        <v>16.100000000000001</v>
      </c>
      <c r="Y766">
        <v>6.83</v>
      </c>
      <c r="Z766">
        <v>285</v>
      </c>
      <c r="AA766">
        <v>1.1000000000000001</v>
      </c>
      <c r="AB766">
        <v>4.5</v>
      </c>
      <c r="AC766">
        <v>85</v>
      </c>
      <c r="AD766">
        <v>10</v>
      </c>
      <c r="AE766">
        <v>45</v>
      </c>
      <c r="AF766">
        <v>21</v>
      </c>
      <c r="AH766">
        <v>18</v>
      </c>
      <c r="AI766">
        <v>98</v>
      </c>
      <c r="AJ766">
        <v>113</v>
      </c>
      <c r="AK766">
        <v>86</v>
      </c>
      <c r="AL766">
        <v>15</v>
      </c>
    </row>
    <row r="767" spans="2:38" x14ac:dyDescent="0.25">
      <c r="B767">
        <v>36</v>
      </c>
      <c r="C767">
        <v>1</v>
      </c>
      <c r="D767">
        <v>1</v>
      </c>
      <c r="E767">
        <v>1</v>
      </c>
      <c r="F767">
        <v>1</v>
      </c>
      <c r="G767">
        <v>2</v>
      </c>
      <c r="I767">
        <v>2</v>
      </c>
      <c r="J767">
        <v>5.0999999999999996</v>
      </c>
      <c r="K767">
        <v>0</v>
      </c>
      <c r="L767">
        <v>2</v>
      </c>
      <c r="M767">
        <v>2</v>
      </c>
      <c r="O767">
        <v>480</v>
      </c>
      <c r="P767">
        <v>7640</v>
      </c>
      <c r="Q767">
        <v>2</v>
      </c>
      <c r="R767">
        <v>3</v>
      </c>
      <c r="X767">
        <v>14.3</v>
      </c>
      <c r="Y767">
        <v>7.75</v>
      </c>
      <c r="Z767">
        <v>285</v>
      </c>
      <c r="AA767">
        <v>1.8</v>
      </c>
      <c r="AB767">
        <v>3.9</v>
      </c>
      <c r="AC767">
        <v>84</v>
      </c>
      <c r="AD767">
        <v>10</v>
      </c>
      <c r="AE767">
        <v>46</v>
      </c>
      <c r="AF767">
        <v>28</v>
      </c>
      <c r="AH767">
        <v>17</v>
      </c>
      <c r="AI767">
        <v>96</v>
      </c>
      <c r="AJ767">
        <v>148</v>
      </c>
      <c r="AK767">
        <v>96</v>
      </c>
      <c r="AL767">
        <v>15</v>
      </c>
    </row>
    <row r="768" spans="2:38" x14ac:dyDescent="0.25">
      <c r="B768">
        <v>50</v>
      </c>
      <c r="C768">
        <v>1</v>
      </c>
      <c r="D768">
        <v>1</v>
      </c>
      <c r="E768">
        <v>2</v>
      </c>
      <c r="F768">
        <v>1</v>
      </c>
      <c r="G768">
        <v>2</v>
      </c>
      <c r="I768">
        <v>1</v>
      </c>
      <c r="J768">
        <v>0.3</v>
      </c>
      <c r="K768">
        <v>1</v>
      </c>
      <c r="L768">
        <v>3</v>
      </c>
      <c r="M768">
        <v>2</v>
      </c>
      <c r="O768">
        <v>6</v>
      </c>
      <c r="P768">
        <v>179000</v>
      </c>
      <c r="Q768">
        <v>2</v>
      </c>
      <c r="R768">
        <v>2</v>
      </c>
      <c r="X768">
        <v>12.5</v>
      </c>
      <c r="Y768">
        <v>11.19</v>
      </c>
      <c r="Z768">
        <v>293</v>
      </c>
      <c r="AA768">
        <v>1.9</v>
      </c>
      <c r="AB768">
        <v>21</v>
      </c>
      <c r="AC768">
        <v>87</v>
      </c>
      <c r="AD768">
        <v>10</v>
      </c>
      <c r="AE768">
        <v>36</v>
      </c>
      <c r="AF768">
        <v>59</v>
      </c>
      <c r="AH768">
        <v>21</v>
      </c>
      <c r="AI768">
        <v>98</v>
      </c>
      <c r="AJ768">
        <v>149</v>
      </c>
      <c r="AK768">
        <v>103</v>
      </c>
      <c r="AL768">
        <v>14</v>
      </c>
    </row>
    <row r="769" spans="2:38" x14ac:dyDescent="0.25">
      <c r="B769">
        <v>33</v>
      </c>
      <c r="C769">
        <v>2</v>
      </c>
      <c r="D769">
        <v>1</v>
      </c>
      <c r="E769">
        <v>1</v>
      </c>
      <c r="F769">
        <v>1</v>
      </c>
      <c r="G769">
        <v>2</v>
      </c>
      <c r="I769">
        <v>4</v>
      </c>
      <c r="J769">
        <v>7.9</v>
      </c>
      <c r="K769">
        <v>0</v>
      </c>
      <c r="L769">
        <v>1</v>
      </c>
      <c r="M769">
        <v>2</v>
      </c>
      <c r="O769">
        <v>179</v>
      </c>
      <c r="P769">
        <v>0</v>
      </c>
      <c r="Q769">
        <v>1</v>
      </c>
      <c r="R769">
        <v>3</v>
      </c>
      <c r="S769">
        <v>10</v>
      </c>
      <c r="T769">
        <v>1</v>
      </c>
      <c r="U769">
        <v>1</v>
      </c>
      <c r="X769">
        <v>12.5</v>
      </c>
      <c r="Y769">
        <v>11.37</v>
      </c>
      <c r="Z769">
        <v>431</v>
      </c>
      <c r="AA769">
        <v>1.9</v>
      </c>
      <c r="AB769">
        <v>6.1</v>
      </c>
      <c r="AC769">
        <v>65</v>
      </c>
      <c r="AD769">
        <v>17</v>
      </c>
      <c r="AE769">
        <v>47</v>
      </c>
      <c r="AF769">
        <v>21</v>
      </c>
      <c r="AH769">
        <v>18</v>
      </c>
      <c r="AI769">
        <v>100</v>
      </c>
      <c r="AJ769">
        <v>143</v>
      </c>
      <c r="AK769">
        <v>91</v>
      </c>
      <c r="AL769">
        <v>15</v>
      </c>
    </row>
    <row r="770" spans="2:38" x14ac:dyDescent="0.25">
      <c r="B770">
        <v>43</v>
      </c>
      <c r="C770">
        <v>2</v>
      </c>
      <c r="D770">
        <v>1</v>
      </c>
      <c r="E770">
        <v>1</v>
      </c>
      <c r="F770">
        <v>2</v>
      </c>
      <c r="G770">
        <v>2</v>
      </c>
      <c r="I770">
        <v>2</v>
      </c>
      <c r="J770">
        <v>8.6</v>
      </c>
      <c r="K770">
        <v>0</v>
      </c>
      <c r="L770">
        <v>6</v>
      </c>
      <c r="M770">
        <v>2</v>
      </c>
      <c r="O770">
        <v>357</v>
      </c>
      <c r="P770">
        <v>189</v>
      </c>
      <c r="Q770">
        <v>1</v>
      </c>
      <c r="R770">
        <v>3</v>
      </c>
      <c r="S770">
        <v>2</v>
      </c>
      <c r="T770">
        <v>0</v>
      </c>
      <c r="U770">
        <v>1</v>
      </c>
      <c r="X770">
        <v>13.1</v>
      </c>
      <c r="Y770">
        <v>8.81</v>
      </c>
      <c r="Z770">
        <v>719</v>
      </c>
      <c r="AA770">
        <v>1.6</v>
      </c>
      <c r="AB770">
        <v>4.5999999999999996</v>
      </c>
      <c r="AC770">
        <v>86</v>
      </c>
      <c r="AD770">
        <v>36</v>
      </c>
      <c r="AE770">
        <v>31</v>
      </c>
      <c r="AF770">
        <v>65</v>
      </c>
      <c r="AH770">
        <v>22</v>
      </c>
      <c r="AI770">
        <v>94</v>
      </c>
      <c r="AJ770">
        <v>108</v>
      </c>
      <c r="AK770">
        <v>91</v>
      </c>
      <c r="AL770">
        <v>15</v>
      </c>
    </row>
    <row r="771" spans="2:38" x14ac:dyDescent="0.25">
      <c r="B771">
        <v>60</v>
      </c>
      <c r="C771">
        <v>1</v>
      </c>
      <c r="D771">
        <v>1</v>
      </c>
      <c r="E771">
        <v>1</v>
      </c>
      <c r="F771">
        <v>2</v>
      </c>
      <c r="G771">
        <v>2</v>
      </c>
      <c r="I771">
        <v>1</v>
      </c>
      <c r="J771">
        <v>0.3</v>
      </c>
      <c r="K771">
        <v>1</v>
      </c>
      <c r="L771">
        <v>4</v>
      </c>
      <c r="M771">
        <v>2</v>
      </c>
      <c r="O771">
        <v>294</v>
      </c>
      <c r="P771">
        <v>2190000</v>
      </c>
      <c r="Q771">
        <v>2</v>
      </c>
      <c r="R771">
        <v>1</v>
      </c>
      <c r="X771">
        <v>12.8</v>
      </c>
      <c r="Y771">
        <v>7.2</v>
      </c>
      <c r="Z771">
        <v>253</v>
      </c>
      <c r="AA771">
        <v>1.5</v>
      </c>
      <c r="AB771">
        <v>4.9000000000000004</v>
      </c>
      <c r="AC771">
        <v>54</v>
      </c>
      <c r="AD771">
        <v>67</v>
      </c>
      <c r="AE771">
        <v>28</v>
      </c>
      <c r="AF771">
        <v>47</v>
      </c>
      <c r="AH771">
        <v>24</v>
      </c>
      <c r="AI771">
        <v>96</v>
      </c>
      <c r="AJ771">
        <v>120</v>
      </c>
      <c r="AK771">
        <v>121</v>
      </c>
      <c r="AL771">
        <v>15</v>
      </c>
    </row>
    <row r="772" spans="2:38" x14ac:dyDescent="0.25">
      <c r="B772">
        <v>59</v>
      </c>
      <c r="C772">
        <v>2</v>
      </c>
      <c r="D772">
        <v>1</v>
      </c>
      <c r="E772">
        <v>1</v>
      </c>
      <c r="F772">
        <v>1</v>
      </c>
      <c r="G772">
        <v>2</v>
      </c>
      <c r="I772">
        <v>2</v>
      </c>
      <c r="J772">
        <v>22.3</v>
      </c>
      <c r="K772">
        <v>0</v>
      </c>
      <c r="L772">
        <v>4</v>
      </c>
      <c r="M772">
        <v>2</v>
      </c>
      <c r="O772">
        <v>213</v>
      </c>
      <c r="P772">
        <v>161000</v>
      </c>
      <c r="Q772">
        <v>2</v>
      </c>
      <c r="R772">
        <v>3</v>
      </c>
      <c r="X772">
        <v>12.7</v>
      </c>
      <c r="Y772">
        <v>6.54</v>
      </c>
      <c r="Z772">
        <v>379</v>
      </c>
      <c r="AA772">
        <v>1.9</v>
      </c>
      <c r="AB772">
        <v>7</v>
      </c>
      <c r="AC772">
        <v>67</v>
      </c>
      <c r="AD772">
        <v>10</v>
      </c>
      <c r="AE772">
        <v>40</v>
      </c>
      <c r="AF772">
        <v>18</v>
      </c>
      <c r="AH772">
        <v>21</v>
      </c>
      <c r="AI772">
        <v>96</v>
      </c>
      <c r="AJ772">
        <v>132</v>
      </c>
      <c r="AK772">
        <v>112</v>
      </c>
      <c r="AL772">
        <v>15</v>
      </c>
    </row>
    <row r="773" spans="2:38" x14ac:dyDescent="0.25">
      <c r="B773">
        <v>49</v>
      </c>
      <c r="C773">
        <v>1</v>
      </c>
      <c r="D773">
        <v>1</v>
      </c>
      <c r="E773">
        <v>1</v>
      </c>
      <c r="F773">
        <v>2</v>
      </c>
      <c r="G773">
        <v>2</v>
      </c>
      <c r="I773">
        <v>2</v>
      </c>
      <c r="J773">
        <v>2.6</v>
      </c>
      <c r="K773">
        <v>0</v>
      </c>
      <c r="L773">
        <v>3</v>
      </c>
      <c r="M773">
        <v>2</v>
      </c>
      <c r="O773">
        <v>279</v>
      </c>
      <c r="P773">
        <v>290000</v>
      </c>
      <c r="Q773">
        <v>2</v>
      </c>
      <c r="R773">
        <v>3</v>
      </c>
      <c r="X773">
        <v>12.4</v>
      </c>
      <c r="Y773">
        <v>8.9600000000000009</v>
      </c>
      <c r="Z773">
        <v>209</v>
      </c>
      <c r="AA773">
        <v>1.8</v>
      </c>
      <c r="AB773">
        <v>4.2</v>
      </c>
      <c r="AC773">
        <v>81</v>
      </c>
      <c r="AD773">
        <v>83</v>
      </c>
      <c r="AE773">
        <v>35</v>
      </c>
      <c r="AF773">
        <v>15</v>
      </c>
      <c r="AH773">
        <v>17</v>
      </c>
      <c r="AI773">
        <v>97</v>
      </c>
      <c r="AJ773">
        <v>105</v>
      </c>
      <c r="AK773">
        <v>116</v>
      </c>
      <c r="AL773">
        <v>15</v>
      </c>
    </row>
    <row r="774" spans="2:38" x14ac:dyDescent="0.25">
      <c r="B774">
        <v>43</v>
      </c>
      <c r="C774">
        <v>2</v>
      </c>
      <c r="D774">
        <v>1</v>
      </c>
      <c r="E774">
        <v>1</v>
      </c>
      <c r="F774">
        <v>1</v>
      </c>
      <c r="G774">
        <v>2</v>
      </c>
      <c r="I774">
        <v>2</v>
      </c>
      <c r="J774">
        <v>13</v>
      </c>
      <c r="K774">
        <v>1</v>
      </c>
      <c r="L774">
        <v>6</v>
      </c>
      <c r="M774">
        <v>2</v>
      </c>
      <c r="O774">
        <v>34</v>
      </c>
      <c r="P774">
        <v>108645</v>
      </c>
      <c r="Q774">
        <v>2</v>
      </c>
      <c r="R774">
        <v>3</v>
      </c>
      <c r="X774">
        <v>5</v>
      </c>
      <c r="Y774">
        <v>20.02</v>
      </c>
      <c r="Z774">
        <v>153</v>
      </c>
      <c r="AA774">
        <v>2.1</v>
      </c>
      <c r="AB774">
        <v>6.1</v>
      </c>
      <c r="AC774">
        <v>90</v>
      </c>
      <c r="AD774">
        <v>150</v>
      </c>
      <c r="AE774">
        <v>23</v>
      </c>
      <c r="AF774">
        <v>35</v>
      </c>
      <c r="AH774">
        <v>16</v>
      </c>
      <c r="AI774">
        <v>98</v>
      </c>
      <c r="AJ774">
        <v>80</v>
      </c>
      <c r="AK774">
        <v>148</v>
      </c>
      <c r="AL774">
        <v>15</v>
      </c>
    </row>
    <row r="775" spans="2:38" x14ac:dyDescent="0.25">
      <c r="B775">
        <v>31</v>
      </c>
      <c r="C775">
        <v>1</v>
      </c>
      <c r="D775">
        <v>1</v>
      </c>
      <c r="E775">
        <v>1</v>
      </c>
      <c r="F775">
        <v>2</v>
      </c>
      <c r="G775">
        <v>3</v>
      </c>
      <c r="I775">
        <v>2</v>
      </c>
      <c r="J775">
        <v>24.7</v>
      </c>
      <c r="K775">
        <v>1</v>
      </c>
      <c r="L775">
        <v>7</v>
      </c>
      <c r="M775">
        <v>2</v>
      </c>
      <c r="O775">
        <v>72</v>
      </c>
      <c r="P775">
        <v>390425</v>
      </c>
      <c r="Q775">
        <v>2</v>
      </c>
      <c r="R775">
        <v>1</v>
      </c>
      <c r="X775">
        <v>10.1</v>
      </c>
      <c r="Y775">
        <v>5.35</v>
      </c>
      <c r="Z775">
        <v>82</v>
      </c>
      <c r="AA775">
        <v>1.7</v>
      </c>
      <c r="AB775">
        <v>6.3</v>
      </c>
      <c r="AC775">
        <v>83</v>
      </c>
      <c r="AD775">
        <v>11</v>
      </c>
      <c r="AE775">
        <v>28</v>
      </c>
      <c r="AF775">
        <v>22</v>
      </c>
      <c r="AH775">
        <v>16</v>
      </c>
      <c r="AI775">
        <v>92</v>
      </c>
      <c r="AJ775">
        <v>118</v>
      </c>
      <c r="AK775">
        <v>82</v>
      </c>
      <c r="AL775">
        <v>10</v>
      </c>
    </row>
    <row r="776" spans="2:38" x14ac:dyDescent="0.25">
      <c r="B776">
        <v>25</v>
      </c>
      <c r="C776">
        <v>2</v>
      </c>
      <c r="D776">
        <v>1</v>
      </c>
      <c r="E776">
        <v>2</v>
      </c>
      <c r="F776">
        <v>1</v>
      </c>
      <c r="G776">
        <v>3</v>
      </c>
      <c r="I776">
        <v>3</v>
      </c>
      <c r="J776">
        <v>3.9</v>
      </c>
      <c r="K776">
        <v>1</v>
      </c>
      <c r="L776">
        <v>2</v>
      </c>
      <c r="M776">
        <v>2</v>
      </c>
      <c r="O776">
        <v>675</v>
      </c>
      <c r="P776">
        <v>114</v>
      </c>
      <c r="Q776">
        <v>1</v>
      </c>
      <c r="R776">
        <v>3</v>
      </c>
      <c r="S776">
        <v>2</v>
      </c>
      <c r="U776">
        <v>1</v>
      </c>
      <c r="X776">
        <v>11.4</v>
      </c>
      <c r="Y776">
        <v>4.5999999999999996</v>
      </c>
      <c r="Z776">
        <v>641</v>
      </c>
      <c r="AA776">
        <v>2.5</v>
      </c>
      <c r="AB776">
        <v>6.4</v>
      </c>
      <c r="AC776">
        <v>72</v>
      </c>
      <c r="AD776">
        <v>10</v>
      </c>
      <c r="AE776">
        <v>31</v>
      </c>
      <c r="AF776">
        <v>73</v>
      </c>
      <c r="AH776">
        <v>18</v>
      </c>
      <c r="AI776">
        <v>99</v>
      </c>
      <c r="AJ776">
        <v>100</v>
      </c>
      <c r="AK776">
        <v>81</v>
      </c>
      <c r="AL776">
        <v>15</v>
      </c>
    </row>
    <row r="777" spans="2:38" x14ac:dyDescent="0.25">
      <c r="B777">
        <v>30</v>
      </c>
      <c r="C777">
        <v>2</v>
      </c>
      <c r="D777">
        <v>1</v>
      </c>
      <c r="E777">
        <v>1</v>
      </c>
      <c r="F777">
        <v>1</v>
      </c>
      <c r="G777">
        <v>2</v>
      </c>
      <c r="I777">
        <v>2</v>
      </c>
      <c r="J777">
        <v>9.6</v>
      </c>
      <c r="K777">
        <v>1</v>
      </c>
      <c r="L777">
        <v>8</v>
      </c>
      <c r="M777">
        <v>2</v>
      </c>
      <c r="O777">
        <v>240</v>
      </c>
      <c r="P777">
        <v>0</v>
      </c>
      <c r="Q777">
        <v>1</v>
      </c>
      <c r="R777">
        <v>3</v>
      </c>
      <c r="S777">
        <v>2</v>
      </c>
      <c r="T777">
        <v>0</v>
      </c>
      <c r="U777">
        <v>1</v>
      </c>
      <c r="X777">
        <v>12.6</v>
      </c>
      <c r="Y777">
        <v>6.12</v>
      </c>
      <c r="Z777">
        <v>322</v>
      </c>
      <c r="AA777">
        <v>2.7</v>
      </c>
      <c r="AB777">
        <v>2.2999999999999998</v>
      </c>
      <c r="AC777">
        <v>37</v>
      </c>
      <c r="AD777">
        <v>140</v>
      </c>
      <c r="AE777">
        <v>36</v>
      </c>
      <c r="AF777">
        <v>23</v>
      </c>
      <c r="AH777">
        <v>41</v>
      </c>
      <c r="AI777">
        <v>95</v>
      </c>
      <c r="AJ777">
        <v>101</v>
      </c>
      <c r="AK777">
        <v>146</v>
      </c>
      <c r="AL777">
        <v>15</v>
      </c>
    </row>
    <row r="778" spans="2:38" x14ac:dyDescent="0.25">
      <c r="B778">
        <v>36</v>
      </c>
      <c r="C778">
        <v>1</v>
      </c>
      <c r="D778">
        <v>1</v>
      </c>
      <c r="E778">
        <v>1</v>
      </c>
      <c r="F778">
        <v>2</v>
      </c>
      <c r="G778">
        <v>2</v>
      </c>
      <c r="I778">
        <v>1</v>
      </c>
      <c r="J778">
        <v>0.2</v>
      </c>
      <c r="K778">
        <v>1</v>
      </c>
      <c r="L778">
        <v>5</v>
      </c>
      <c r="M778">
        <v>2</v>
      </c>
      <c r="O778">
        <v>51</v>
      </c>
      <c r="P778">
        <v>10000000</v>
      </c>
      <c r="Q778">
        <v>2</v>
      </c>
      <c r="R778">
        <v>2</v>
      </c>
      <c r="X778">
        <v>8.9</v>
      </c>
      <c r="Y778">
        <v>4.1900000000000004</v>
      </c>
      <c r="Z778">
        <v>302</v>
      </c>
      <c r="AA778">
        <v>2.1</v>
      </c>
      <c r="AB778">
        <v>14.3</v>
      </c>
      <c r="AC778">
        <v>271</v>
      </c>
      <c r="AD778">
        <v>79</v>
      </c>
      <c r="AE778">
        <v>26</v>
      </c>
      <c r="AF778">
        <v>65</v>
      </c>
      <c r="AH778">
        <v>16</v>
      </c>
      <c r="AI778">
        <v>99</v>
      </c>
      <c r="AJ778">
        <v>96</v>
      </c>
      <c r="AK778">
        <v>137</v>
      </c>
      <c r="AL778">
        <v>15</v>
      </c>
    </row>
    <row r="779" spans="2:38" x14ac:dyDescent="0.25">
      <c r="B779">
        <v>40</v>
      </c>
      <c r="C779">
        <v>1</v>
      </c>
      <c r="D779">
        <v>1</v>
      </c>
      <c r="E779">
        <v>1</v>
      </c>
      <c r="F779">
        <v>1</v>
      </c>
      <c r="G779">
        <v>2</v>
      </c>
      <c r="I779">
        <v>3</v>
      </c>
      <c r="J779">
        <v>2.6</v>
      </c>
      <c r="K779">
        <v>1</v>
      </c>
      <c r="L779">
        <v>9</v>
      </c>
      <c r="M779">
        <v>2</v>
      </c>
      <c r="O779">
        <v>150</v>
      </c>
      <c r="P779">
        <v>47</v>
      </c>
      <c r="Q779">
        <v>1</v>
      </c>
      <c r="R779">
        <v>3</v>
      </c>
      <c r="S779">
        <v>2</v>
      </c>
      <c r="T779">
        <v>0</v>
      </c>
      <c r="U779">
        <v>1</v>
      </c>
      <c r="X779">
        <v>11.9</v>
      </c>
      <c r="Y779">
        <v>5.07</v>
      </c>
      <c r="Z779">
        <v>128</v>
      </c>
      <c r="AA779">
        <v>2.2999999999999998</v>
      </c>
      <c r="AB779">
        <v>8.8000000000000007</v>
      </c>
      <c r="AC779">
        <v>161</v>
      </c>
      <c r="AD779">
        <v>43</v>
      </c>
      <c r="AE779">
        <v>20</v>
      </c>
      <c r="AF779">
        <v>62</v>
      </c>
      <c r="AH779">
        <v>20</v>
      </c>
      <c r="AI779">
        <v>85</v>
      </c>
      <c r="AJ779">
        <v>91</v>
      </c>
      <c r="AK779">
        <v>119</v>
      </c>
      <c r="AL779">
        <v>15</v>
      </c>
    </row>
    <row r="780" spans="2:38" x14ac:dyDescent="0.25">
      <c r="B780">
        <v>31</v>
      </c>
      <c r="C780">
        <v>2</v>
      </c>
      <c r="D780">
        <v>1</v>
      </c>
      <c r="E780">
        <v>1</v>
      </c>
      <c r="F780">
        <v>2</v>
      </c>
      <c r="G780">
        <v>2</v>
      </c>
      <c r="I780">
        <v>3</v>
      </c>
      <c r="J780">
        <v>2.7</v>
      </c>
      <c r="K780">
        <v>1</v>
      </c>
      <c r="L780">
        <v>11</v>
      </c>
      <c r="M780">
        <v>2</v>
      </c>
      <c r="O780">
        <v>100</v>
      </c>
      <c r="P780">
        <v>1837</v>
      </c>
      <c r="Q780">
        <v>2</v>
      </c>
      <c r="R780">
        <v>1</v>
      </c>
      <c r="X780">
        <v>6.6</v>
      </c>
      <c r="Y780">
        <v>5.5</v>
      </c>
      <c r="Z780">
        <v>338</v>
      </c>
      <c r="AA780">
        <v>2.1</v>
      </c>
      <c r="AB780">
        <v>1.5</v>
      </c>
      <c r="AC780">
        <v>45</v>
      </c>
      <c r="AD780">
        <v>108</v>
      </c>
      <c r="AE780">
        <v>20</v>
      </c>
      <c r="AF780">
        <v>46</v>
      </c>
      <c r="AH780">
        <v>22</v>
      </c>
      <c r="AI780">
        <v>90</v>
      </c>
      <c r="AJ780">
        <v>109</v>
      </c>
      <c r="AK780">
        <v>136</v>
      </c>
      <c r="AL780">
        <v>15</v>
      </c>
    </row>
    <row r="781" spans="2:38" x14ac:dyDescent="0.25">
      <c r="B781">
        <v>48</v>
      </c>
      <c r="C781">
        <v>2</v>
      </c>
      <c r="D781">
        <v>1</v>
      </c>
      <c r="E781">
        <v>1</v>
      </c>
      <c r="F781">
        <v>1</v>
      </c>
      <c r="G781">
        <v>2</v>
      </c>
      <c r="I781">
        <v>1</v>
      </c>
      <c r="J781">
        <v>2.1</v>
      </c>
      <c r="K781">
        <v>0</v>
      </c>
      <c r="L781">
        <v>1</v>
      </c>
      <c r="M781">
        <v>2</v>
      </c>
      <c r="O781">
        <v>436</v>
      </c>
      <c r="P781">
        <v>0</v>
      </c>
      <c r="Q781">
        <v>1</v>
      </c>
      <c r="R781">
        <v>3</v>
      </c>
      <c r="S781">
        <v>2</v>
      </c>
      <c r="T781">
        <v>0</v>
      </c>
      <c r="U781">
        <v>1</v>
      </c>
      <c r="X781">
        <v>10.8</v>
      </c>
      <c r="Y781">
        <v>3.15</v>
      </c>
      <c r="Z781">
        <v>400</v>
      </c>
      <c r="AA781">
        <v>1.7</v>
      </c>
      <c r="AB781">
        <v>3</v>
      </c>
      <c r="AC781">
        <v>63</v>
      </c>
      <c r="AE781">
        <v>40</v>
      </c>
      <c r="AF781">
        <v>20</v>
      </c>
      <c r="AH781">
        <v>15</v>
      </c>
      <c r="AI781">
        <v>98</v>
      </c>
      <c r="AJ781">
        <v>131</v>
      </c>
      <c r="AK781">
        <v>71</v>
      </c>
      <c r="AL781">
        <v>15</v>
      </c>
    </row>
    <row r="782" spans="2:38" x14ac:dyDescent="0.25">
      <c r="B782">
        <v>45</v>
      </c>
      <c r="C782">
        <v>1</v>
      </c>
      <c r="D782">
        <v>1</v>
      </c>
      <c r="E782">
        <v>1</v>
      </c>
      <c r="F782">
        <v>1</v>
      </c>
      <c r="G782">
        <v>2</v>
      </c>
      <c r="I782">
        <v>3</v>
      </c>
      <c r="J782">
        <v>2.2000000000000002</v>
      </c>
      <c r="K782">
        <v>0</v>
      </c>
      <c r="L782">
        <v>2</v>
      </c>
      <c r="M782">
        <v>2</v>
      </c>
      <c r="O782">
        <v>79</v>
      </c>
      <c r="P782">
        <v>5320000</v>
      </c>
      <c r="Q782">
        <v>2</v>
      </c>
      <c r="R782">
        <v>2</v>
      </c>
      <c r="X782">
        <v>7.3</v>
      </c>
      <c r="Y782">
        <v>4.4800000000000004</v>
      </c>
      <c r="Z782">
        <v>224</v>
      </c>
      <c r="AA782">
        <v>1.5</v>
      </c>
      <c r="AB782">
        <v>2.9</v>
      </c>
      <c r="AC782">
        <v>58</v>
      </c>
      <c r="AD782">
        <v>43</v>
      </c>
      <c r="AE782">
        <v>24</v>
      </c>
      <c r="AF782">
        <v>50</v>
      </c>
      <c r="AH782">
        <v>15</v>
      </c>
      <c r="AI782">
        <v>96</v>
      </c>
      <c r="AJ782">
        <v>119</v>
      </c>
      <c r="AK782">
        <v>115</v>
      </c>
      <c r="AL782">
        <v>15</v>
      </c>
    </row>
    <row r="783" spans="2:38" x14ac:dyDescent="0.25">
      <c r="B783">
        <v>65</v>
      </c>
      <c r="C783">
        <v>2</v>
      </c>
      <c r="D783">
        <v>1</v>
      </c>
      <c r="E783">
        <v>1</v>
      </c>
      <c r="F783">
        <v>2</v>
      </c>
      <c r="G783">
        <v>2</v>
      </c>
      <c r="I783">
        <v>1</v>
      </c>
      <c r="J783">
        <v>2.5</v>
      </c>
      <c r="K783">
        <v>0</v>
      </c>
      <c r="L783">
        <v>3</v>
      </c>
      <c r="M783">
        <v>2</v>
      </c>
      <c r="O783">
        <v>815</v>
      </c>
      <c r="P783">
        <v>108</v>
      </c>
      <c r="Q783">
        <v>1</v>
      </c>
      <c r="R783">
        <v>3</v>
      </c>
      <c r="S783">
        <v>2</v>
      </c>
      <c r="T783">
        <v>0</v>
      </c>
      <c r="U783">
        <v>1</v>
      </c>
      <c r="X783">
        <v>13.4</v>
      </c>
      <c r="Y783">
        <v>6.64</v>
      </c>
      <c r="Z783">
        <v>307</v>
      </c>
      <c r="AA783">
        <v>2.1</v>
      </c>
      <c r="AB783">
        <v>5.9</v>
      </c>
      <c r="AC783">
        <v>74</v>
      </c>
      <c r="AD783">
        <v>10</v>
      </c>
      <c r="AE783">
        <v>43</v>
      </c>
      <c r="AF783">
        <v>23</v>
      </c>
      <c r="AH783">
        <v>18</v>
      </c>
      <c r="AI783">
        <v>94</v>
      </c>
      <c r="AJ783">
        <v>156</v>
      </c>
      <c r="AK783">
        <v>96</v>
      </c>
      <c r="AL783">
        <v>15</v>
      </c>
    </row>
    <row r="784" spans="2:38" x14ac:dyDescent="0.25">
      <c r="B784">
        <v>42</v>
      </c>
      <c r="C784">
        <v>1</v>
      </c>
      <c r="D784">
        <v>1</v>
      </c>
      <c r="E784">
        <v>2</v>
      </c>
      <c r="F784">
        <v>1</v>
      </c>
      <c r="G784">
        <v>2</v>
      </c>
      <c r="I784">
        <v>1</v>
      </c>
      <c r="J784">
        <v>1.3</v>
      </c>
      <c r="K784">
        <v>0</v>
      </c>
      <c r="L784">
        <v>2</v>
      </c>
      <c r="M784">
        <v>2</v>
      </c>
      <c r="O784">
        <v>83</v>
      </c>
      <c r="P784">
        <v>0</v>
      </c>
      <c r="Q784">
        <v>1</v>
      </c>
      <c r="R784">
        <v>3</v>
      </c>
      <c r="S784">
        <v>2</v>
      </c>
      <c r="T784">
        <v>0</v>
      </c>
      <c r="U784">
        <v>1</v>
      </c>
      <c r="X784">
        <v>10.9</v>
      </c>
      <c r="Y784">
        <v>5.0599999999999996</v>
      </c>
      <c r="Z784">
        <v>502</v>
      </c>
      <c r="AA784">
        <v>2.9</v>
      </c>
      <c r="AB784">
        <v>3.3</v>
      </c>
      <c r="AC784">
        <v>77</v>
      </c>
      <c r="AD784">
        <v>57</v>
      </c>
      <c r="AE784">
        <v>34</v>
      </c>
      <c r="AF784">
        <v>22</v>
      </c>
      <c r="AH784">
        <v>16</v>
      </c>
      <c r="AI784">
        <v>96</v>
      </c>
      <c r="AJ784">
        <v>101</v>
      </c>
      <c r="AK784">
        <v>96</v>
      </c>
      <c r="AL784">
        <v>15</v>
      </c>
    </row>
    <row r="785" spans="2:38" x14ac:dyDescent="0.25">
      <c r="B785">
        <v>34</v>
      </c>
      <c r="C785">
        <v>1</v>
      </c>
      <c r="D785">
        <v>1</v>
      </c>
      <c r="E785">
        <v>1</v>
      </c>
      <c r="F785">
        <v>1</v>
      </c>
      <c r="G785">
        <v>2</v>
      </c>
      <c r="I785">
        <v>2</v>
      </c>
      <c r="J785">
        <v>21.7</v>
      </c>
      <c r="K785">
        <v>1</v>
      </c>
      <c r="L785">
        <v>11</v>
      </c>
      <c r="M785">
        <v>2</v>
      </c>
      <c r="O785">
        <v>26</v>
      </c>
      <c r="P785">
        <v>328047</v>
      </c>
      <c r="Q785">
        <v>1</v>
      </c>
      <c r="R785">
        <v>3</v>
      </c>
      <c r="S785">
        <v>2</v>
      </c>
      <c r="T785">
        <v>0</v>
      </c>
      <c r="U785">
        <v>2</v>
      </c>
      <c r="X785">
        <v>9.1</v>
      </c>
      <c r="Y785">
        <v>6</v>
      </c>
      <c r="Z785">
        <v>156</v>
      </c>
      <c r="AA785">
        <v>1.1000000000000001</v>
      </c>
      <c r="AB785">
        <v>23.2</v>
      </c>
      <c r="AC785">
        <v>251</v>
      </c>
      <c r="AD785">
        <v>233</v>
      </c>
      <c r="AE785">
        <v>24</v>
      </c>
      <c r="AF785">
        <v>96</v>
      </c>
      <c r="AH785">
        <v>20</v>
      </c>
      <c r="AI785">
        <v>93</v>
      </c>
      <c r="AJ785">
        <v>79</v>
      </c>
      <c r="AK785">
        <v>145</v>
      </c>
      <c r="AL785">
        <v>15</v>
      </c>
    </row>
    <row r="786" spans="2:38" x14ac:dyDescent="0.25">
      <c r="B786">
        <v>46</v>
      </c>
      <c r="C786">
        <v>2</v>
      </c>
      <c r="D786">
        <v>1</v>
      </c>
      <c r="E786">
        <v>1</v>
      </c>
      <c r="F786">
        <v>1</v>
      </c>
      <c r="G786">
        <v>2</v>
      </c>
      <c r="I786">
        <v>1</v>
      </c>
      <c r="J786">
        <v>0.4</v>
      </c>
      <c r="K786">
        <v>0</v>
      </c>
      <c r="L786">
        <v>0</v>
      </c>
      <c r="M786">
        <v>2</v>
      </c>
      <c r="O786">
        <v>801</v>
      </c>
      <c r="P786">
        <v>0</v>
      </c>
      <c r="Q786">
        <v>1</v>
      </c>
      <c r="R786">
        <v>3</v>
      </c>
      <c r="S786">
        <v>2</v>
      </c>
      <c r="T786">
        <v>0</v>
      </c>
      <c r="U786">
        <v>1</v>
      </c>
      <c r="X786">
        <v>13.3</v>
      </c>
      <c r="Y786">
        <v>5.66</v>
      </c>
      <c r="Z786">
        <v>341</v>
      </c>
      <c r="AA786">
        <v>1.8</v>
      </c>
      <c r="AB786">
        <v>3.4</v>
      </c>
      <c r="AC786">
        <v>98</v>
      </c>
      <c r="AD786">
        <v>10</v>
      </c>
      <c r="AE786">
        <v>38</v>
      </c>
      <c r="AF786">
        <v>25</v>
      </c>
      <c r="AH786">
        <v>18</v>
      </c>
      <c r="AI786">
        <v>98</v>
      </c>
      <c r="AJ786">
        <v>120</v>
      </c>
      <c r="AK786">
        <v>78</v>
      </c>
      <c r="AL786">
        <v>15</v>
      </c>
    </row>
    <row r="787" spans="2:38" x14ac:dyDescent="0.25">
      <c r="B787">
        <v>27</v>
      </c>
      <c r="C787">
        <v>2</v>
      </c>
      <c r="D787">
        <v>1</v>
      </c>
      <c r="E787">
        <v>1</v>
      </c>
      <c r="F787">
        <v>1</v>
      </c>
      <c r="G787">
        <v>2</v>
      </c>
      <c r="I787">
        <v>2</v>
      </c>
      <c r="J787">
        <v>13.9</v>
      </c>
      <c r="K787">
        <v>2</v>
      </c>
      <c r="L787">
        <v>8</v>
      </c>
      <c r="M787">
        <v>2</v>
      </c>
      <c r="O787">
        <v>860</v>
      </c>
      <c r="P787">
        <v>101</v>
      </c>
      <c r="Q787">
        <v>1</v>
      </c>
      <c r="R787">
        <v>3</v>
      </c>
      <c r="S787">
        <v>9</v>
      </c>
      <c r="T787">
        <v>0</v>
      </c>
      <c r="U787">
        <v>1</v>
      </c>
      <c r="X787">
        <v>12.8</v>
      </c>
      <c r="Y787">
        <v>6.82</v>
      </c>
      <c r="Z787">
        <v>213</v>
      </c>
      <c r="AA787">
        <v>5.0999999999999996</v>
      </c>
      <c r="AB787">
        <v>10</v>
      </c>
      <c r="AC787">
        <v>87</v>
      </c>
      <c r="AD787">
        <v>30</v>
      </c>
      <c r="AE787">
        <v>37</v>
      </c>
      <c r="AF787">
        <v>55</v>
      </c>
      <c r="AH787">
        <v>42</v>
      </c>
      <c r="AI787">
        <v>96</v>
      </c>
      <c r="AJ787">
        <v>84</v>
      </c>
      <c r="AK787">
        <v>108</v>
      </c>
      <c r="AL787">
        <v>15</v>
      </c>
    </row>
    <row r="788" spans="2:38" x14ac:dyDescent="0.25">
      <c r="B788">
        <v>46</v>
      </c>
      <c r="C788">
        <v>1</v>
      </c>
      <c r="D788">
        <v>1</v>
      </c>
      <c r="E788">
        <v>1</v>
      </c>
      <c r="F788">
        <v>1</v>
      </c>
      <c r="G788">
        <v>2</v>
      </c>
      <c r="I788">
        <v>2</v>
      </c>
      <c r="J788">
        <v>3.7</v>
      </c>
      <c r="K788">
        <v>0</v>
      </c>
      <c r="L788">
        <v>0</v>
      </c>
      <c r="M788">
        <v>2</v>
      </c>
      <c r="O788">
        <v>1330</v>
      </c>
      <c r="P788">
        <v>336</v>
      </c>
      <c r="Q788">
        <v>2</v>
      </c>
      <c r="R788">
        <v>3</v>
      </c>
      <c r="X788">
        <v>13.6</v>
      </c>
      <c r="Y788">
        <v>5.47</v>
      </c>
      <c r="Z788">
        <v>222</v>
      </c>
      <c r="AA788">
        <v>0.9</v>
      </c>
      <c r="AB788">
        <v>3.7</v>
      </c>
      <c r="AC788">
        <v>78</v>
      </c>
      <c r="AD788">
        <v>10</v>
      </c>
      <c r="AF788">
        <v>18</v>
      </c>
      <c r="AH788">
        <v>17</v>
      </c>
      <c r="AI788">
        <v>98</v>
      </c>
      <c r="AJ788">
        <v>128</v>
      </c>
      <c r="AK788">
        <v>60</v>
      </c>
      <c r="AL788">
        <v>15</v>
      </c>
    </row>
    <row r="789" spans="2:38" x14ac:dyDescent="0.25">
      <c r="B789">
        <v>47</v>
      </c>
      <c r="C789">
        <v>2</v>
      </c>
      <c r="D789">
        <v>1</v>
      </c>
      <c r="E789">
        <v>1</v>
      </c>
      <c r="F789">
        <v>1</v>
      </c>
      <c r="G789">
        <v>2</v>
      </c>
      <c r="I789">
        <v>2</v>
      </c>
      <c r="J789">
        <v>17.899999999999999</v>
      </c>
      <c r="K789">
        <v>0</v>
      </c>
      <c r="L789">
        <v>0</v>
      </c>
      <c r="M789">
        <v>2</v>
      </c>
      <c r="O789">
        <v>4</v>
      </c>
      <c r="P789">
        <v>212</v>
      </c>
      <c r="Q789">
        <v>1</v>
      </c>
      <c r="R789">
        <v>3</v>
      </c>
      <c r="S789">
        <v>9</v>
      </c>
      <c r="T789">
        <v>1</v>
      </c>
      <c r="U789">
        <v>1</v>
      </c>
      <c r="X789">
        <v>7.7</v>
      </c>
      <c r="Y789">
        <v>6.68</v>
      </c>
      <c r="Z789">
        <v>200</v>
      </c>
      <c r="AA789">
        <v>2.6</v>
      </c>
      <c r="AB789">
        <v>23.2</v>
      </c>
      <c r="AC789">
        <v>192</v>
      </c>
      <c r="AD789">
        <v>135</v>
      </c>
      <c r="AE789">
        <v>22</v>
      </c>
      <c r="AF789">
        <v>65</v>
      </c>
      <c r="AH789">
        <v>20</v>
      </c>
      <c r="AI789">
        <v>99</v>
      </c>
      <c r="AJ789">
        <v>112</v>
      </c>
      <c r="AK789">
        <v>84</v>
      </c>
      <c r="AL789">
        <v>15</v>
      </c>
    </row>
    <row r="790" spans="2:38" ht="15" customHeight="1" x14ac:dyDescent="0.25">
      <c r="B790">
        <v>37</v>
      </c>
      <c r="C790">
        <v>2</v>
      </c>
      <c r="D790">
        <v>1</v>
      </c>
      <c r="E790">
        <v>1</v>
      </c>
      <c r="F790">
        <v>1</v>
      </c>
      <c r="G790">
        <v>2</v>
      </c>
      <c r="I790">
        <v>2</v>
      </c>
      <c r="J790">
        <v>10.6</v>
      </c>
      <c r="K790">
        <v>0</v>
      </c>
      <c r="L790">
        <v>2</v>
      </c>
      <c r="M790">
        <v>1</v>
      </c>
      <c r="O790">
        <v>127</v>
      </c>
      <c r="P790">
        <v>322000</v>
      </c>
      <c r="Q790">
        <v>2</v>
      </c>
      <c r="R790">
        <v>3</v>
      </c>
      <c r="X790">
        <v>4.4000000000000004</v>
      </c>
      <c r="Y790">
        <v>5.78</v>
      </c>
      <c r="Z790">
        <v>193</v>
      </c>
      <c r="AA790">
        <v>1.8</v>
      </c>
      <c r="AB790">
        <v>2.5</v>
      </c>
      <c r="AC790">
        <v>75</v>
      </c>
      <c r="AD790">
        <v>10</v>
      </c>
      <c r="AE790">
        <v>32</v>
      </c>
      <c r="AF790">
        <v>26</v>
      </c>
      <c r="AH790">
        <v>18</v>
      </c>
      <c r="AI790">
        <v>99</v>
      </c>
      <c r="AJ790">
        <v>118</v>
      </c>
      <c r="AK790">
        <v>125</v>
      </c>
      <c r="AL790">
        <v>15</v>
      </c>
    </row>
    <row r="791" spans="2:38" x14ac:dyDescent="0.25">
      <c r="B791">
        <v>38</v>
      </c>
      <c r="C791">
        <v>1</v>
      </c>
      <c r="D791">
        <v>1</v>
      </c>
      <c r="E791">
        <v>2</v>
      </c>
      <c r="F791">
        <v>2</v>
      </c>
      <c r="G791">
        <v>2</v>
      </c>
      <c r="I791">
        <v>2</v>
      </c>
      <c r="J791">
        <v>41.6</v>
      </c>
      <c r="K791">
        <v>0</v>
      </c>
      <c r="L791">
        <v>1</v>
      </c>
      <c r="M791">
        <v>2</v>
      </c>
      <c r="O791">
        <v>425</v>
      </c>
      <c r="P791">
        <v>50000</v>
      </c>
      <c r="Q791">
        <v>1</v>
      </c>
      <c r="R791">
        <v>3</v>
      </c>
      <c r="S791">
        <v>2</v>
      </c>
      <c r="U791">
        <v>2</v>
      </c>
      <c r="X791">
        <v>11.7</v>
      </c>
      <c r="Y791">
        <v>4.8</v>
      </c>
      <c r="Z791">
        <v>375</v>
      </c>
      <c r="AA791">
        <v>0.7</v>
      </c>
      <c r="AB791">
        <v>2.6</v>
      </c>
      <c r="AC791">
        <v>27</v>
      </c>
      <c r="AD791">
        <v>47</v>
      </c>
      <c r="AE791">
        <v>43</v>
      </c>
      <c r="AF791">
        <v>34</v>
      </c>
      <c r="AH791">
        <v>14</v>
      </c>
      <c r="AI791">
        <v>98</v>
      </c>
      <c r="AJ791">
        <v>148</v>
      </c>
      <c r="AK791">
        <v>99</v>
      </c>
      <c r="AL791">
        <v>15</v>
      </c>
    </row>
    <row r="792" spans="2:38" ht="15" customHeight="1" x14ac:dyDescent="0.25">
      <c r="B792">
        <v>43</v>
      </c>
      <c r="C792">
        <v>2</v>
      </c>
      <c r="D792">
        <v>1</v>
      </c>
      <c r="E792">
        <v>1</v>
      </c>
      <c r="F792">
        <v>1</v>
      </c>
      <c r="G792">
        <v>2</v>
      </c>
      <c r="I792">
        <v>2</v>
      </c>
      <c r="J792">
        <v>10.9</v>
      </c>
      <c r="K792">
        <v>1</v>
      </c>
      <c r="L792">
        <v>7</v>
      </c>
      <c r="M792">
        <v>1</v>
      </c>
      <c r="O792">
        <v>150</v>
      </c>
      <c r="P792">
        <v>0</v>
      </c>
      <c r="Q792">
        <v>1</v>
      </c>
      <c r="R792">
        <v>3</v>
      </c>
      <c r="S792">
        <v>2</v>
      </c>
      <c r="T792">
        <v>0</v>
      </c>
      <c r="U792">
        <v>1</v>
      </c>
      <c r="X792">
        <v>13.6</v>
      </c>
      <c r="Y792">
        <v>3.89</v>
      </c>
      <c r="Z792">
        <v>325</v>
      </c>
      <c r="AA792">
        <v>4.2</v>
      </c>
      <c r="AB792">
        <v>4.8</v>
      </c>
      <c r="AC792">
        <v>67</v>
      </c>
      <c r="AD792">
        <v>10</v>
      </c>
      <c r="AE792">
        <v>47</v>
      </c>
      <c r="AF792">
        <v>15</v>
      </c>
      <c r="AH792">
        <v>24</v>
      </c>
      <c r="AI792">
        <v>98</v>
      </c>
      <c r="AJ792">
        <v>120</v>
      </c>
      <c r="AK792">
        <v>126</v>
      </c>
      <c r="AL792">
        <v>15</v>
      </c>
    </row>
    <row r="793" spans="2:38" x14ac:dyDescent="0.25">
      <c r="B793">
        <v>35</v>
      </c>
      <c r="C793">
        <v>1</v>
      </c>
      <c r="D793">
        <v>1</v>
      </c>
      <c r="E793">
        <v>1</v>
      </c>
      <c r="F793">
        <v>1</v>
      </c>
      <c r="G793">
        <v>2</v>
      </c>
      <c r="I793">
        <v>1</v>
      </c>
      <c r="J793">
        <v>0.1</v>
      </c>
      <c r="K793">
        <v>1</v>
      </c>
      <c r="L793">
        <v>10</v>
      </c>
      <c r="M793">
        <v>2</v>
      </c>
      <c r="O793">
        <v>202</v>
      </c>
      <c r="P793">
        <v>0</v>
      </c>
      <c r="Q793">
        <v>1</v>
      </c>
      <c r="R793">
        <v>3</v>
      </c>
      <c r="S793">
        <v>2</v>
      </c>
      <c r="T793">
        <v>0</v>
      </c>
      <c r="U793">
        <v>1</v>
      </c>
      <c r="X793">
        <v>15.3</v>
      </c>
      <c r="Y793">
        <v>4.05</v>
      </c>
      <c r="Z793">
        <v>186</v>
      </c>
      <c r="AA793">
        <v>1.7</v>
      </c>
      <c r="AB793">
        <v>8.1</v>
      </c>
      <c r="AC793">
        <v>78</v>
      </c>
      <c r="AD793">
        <v>32</v>
      </c>
      <c r="AE793">
        <v>32</v>
      </c>
      <c r="AF793">
        <v>44</v>
      </c>
      <c r="AH793">
        <v>14</v>
      </c>
      <c r="AI793">
        <v>59</v>
      </c>
      <c r="AJ793">
        <v>84</v>
      </c>
      <c r="AK793">
        <v>129</v>
      </c>
      <c r="AL793">
        <v>15</v>
      </c>
    </row>
    <row r="794" spans="2:38" x14ac:dyDescent="0.25">
      <c r="B794">
        <v>42</v>
      </c>
      <c r="C794">
        <v>1</v>
      </c>
      <c r="D794">
        <v>1</v>
      </c>
      <c r="E794">
        <v>1</v>
      </c>
      <c r="F794">
        <v>1</v>
      </c>
      <c r="G794">
        <v>2</v>
      </c>
      <c r="I794">
        <v>2</v>
      </c>
      <c r="J794">
        <v>11.8</v>
      </c>
      <c r="K794">
        <v>2</v>
      </c>
      <c r="L794">
        <v>16</v>
      </c>
      <c r="M794">
        <v>2</v>
      </c>
      <c r="O794">
        <v>144</v>
      </c>
      <c r="P794">
        <v>44</v>
      </c>
      <c r="Q794">
        <v>1</v>
      </c>
      <c r="R794">
        <v>3</v>
      </c>
      <c r="S794">
        <v>2</v>
      </c>
      <c r="T794">
        <v>0</v>
      </c>
      <c r="U794">
        <v>1</v>
      </c>
      <c r="X794">
        <v>10.4</v>
      </c>
      <c r="Y794">
        <v>9.0299999999999994</v>
      </c>
      <c r="Z794">
        <v>55</v>
      </c>
      <c r="AA794">
        <v>2.5</v>
      </c>
      <c r="AB794">
        <v>5.7</v>
      </c>
      <c r="AC794">
        <v>91</v>
      </c>
      <c r="AD794">
        <v>287</v>
      </c>
      <c r="AE794">
        <v>27</v>
      </c>
      <c r="AF794">
        <v>56</v>
      </c>
      <c r="AH794">
        <v>32</v>
      </c>
      <c r="AI794">
        <v>88</v>
      </c>
      <c r="AJ794">
        <v>80</v>
      </c>
      <c r="AK794">
        <v>132</v>
      </c>
      <c r="AL794">
        <v>15</v>
      </c>
    </row>
    <row r="795" spans="2:38" x14ac:dyDescent="0.25">
      <c r="B795">
        <v>33</v>
      </c>
      <c r="C795">
        <v>2</v>
      </c>
      <c r="D795">
        <v>1</v>
      </c>
      <c r="E795">
        <v>2</v>
      </c>
      <c r="F795">
        <v>1</v>
      </c>
      <c r="G795">
        <v>2</v>
      </c>
      <c r="I795">
        <v>2</v>
      </c>
      <c r="J795">
        <v>3.8</v>
      </c>
      <c r="K795">
        <v>0</v>
      </c>
      <c r="L795">
        <v>4</v>
      </c>
      <c r="M795">
        <v>2</v>
      </c>
      <c r="O795">
        <v>57</v>
      </c>
      <c r="P795">
        <v>1010000</v>
      </c>
      <c r="Q795">
        <v>1</v>
      </c>
      <c r="R795">
        <v>3</v>
      </c>
      <c r="S795">
        <v>11</v>
      </c>
      <c r="T795">
        <v>0</v>
      </c>
      <c r="U795">
        <v>2</v>
      </c>
      <c r="X795">
        <v>12.1</v>
      </c>
      <c r="Y795">
        <v>17.84</v>
      </c>
      <c r="Z795">
        <v>219</v>
      </c>
      <c r="AA795">
        <v>2.2999999999999998</v>
      </c>
      <c r="AB795">
        <v>3.7</v>
      </c>
      <c r="AC795">
        <v>74</v>
      </c>
      <c r="AD795">
        <v>175</v>
      </c>
      <c r="AE795">
        <v>34</v>
      </c>
      <c r="AF795">
        <v>51</v>
      </c>
      <c r="AH795">
        <v>20</v>
      </c>
      <c r="AI795">
        <v>97</v>
      </c>
      <c r="AJ795">
        <v>126</v>
      </c>
      <c r="AK795">
        <v>122</v>
      </c>
      <c r="AL795">
        <v>15</v>
      </c>
    </row>
    <row r="796" spans="2:38" x14ac:dyDescent="0.25">
      <c r="B796">
        <v>63</v>
      </c>
      <c r="C796">
        <v>1</v>
      </c>
      <c r="D796">
        <v>1</v>
      </c>
      <c r="E796">
        <v>1</v>
      </c>
      <c r="F796">
        <v>1</v>
      </c>
      <c r="G796">
        <v>2</v>
      </c>
      <c r="I796">
        <v>2</v>
      </c>
      <c r="J796">
        <v>6.8</v>
      </c>
      <c r="K796">
        <v>0</v>
      </c>
      <c r="L796">
        <v>3</v>
      </c>
      <c r="M796">
        <v>2</v>
      </c>
      <c r="O796">
        <v>76</v>
      </c>
      <c r="P796">
        <v>48853</v>
      </c>
      <c r="Q796">
        <v>2</v>
      </c>
      <c r="R796">
        <v>1</v>
      </c>
      <c r="X796">
        <v>7.8</v>
      </c>
      <c r="Y796">
        <v>17.989999999999998</v>
      </c>
      <c r="Z796">
        <v>708</v>
      </c>
      <c r="AA796">
        <v>2</v>
      </c>
      <c r="AB796">
        <v>19.899999999999999</v>
      </c>
      <c r="AC796">
        <v>122</v>
      </c>
      <c r="AD796">
        <v>101</v>
      </c>
      <c r="AE796">
        <v>30</v>
      </c>
      <c r="AF796">
        <v>31</v>
      </c>
      <c r="AH796">
        <v>17</v>
      </c>
      <c r="AI796">
        <v>95</v>
      </c>
      <c r="AJ796">
        <v>101</v>
      </c>
      <c r="AK796">
        <v>97</v>
      </c>
      <c r="AL796">
        <v>15</v>
      </c>
    </row>
    <row r="797" spans="2:38" x14ac:dyDescent="0.25">
      <c r="B797">
        <v>41</v>
      </c>
      <c r="C797">
        <v>2</v>
      </c>
      <c r="D797">
        <v>1</v>
      </c>
      <c r="E797">
        <v>1</v>
      </c>
      <c r="F797">
        <v>1</v>
      </c>
      <c r="G797">
        <v>2</v>
      </c>
      <c r="I797">
        <v>2</v>
      </c>
      <c r="J797">
        <v>1.9</v>
      </c>
      <c r="M797">
        <v>2</v>
      </c>
      <c r="O797">
        <v>85</v>
      </c>
      <c r="P797">
        <v>204</v>
      </c>
      <c r="Q797">
        <v>1</v>
      </c>
      <c r="R797">
        <v>3</v>
      </c>
      <c r="S797">
        <v>2</v>
      </c>
      <c r="T797">
        <v>0</v>
      </c>
      <c r="U797">
        <v>1</v>
      </c>
      <c r="X797">
        <v>3.5</v>
      </c>
      <c r="Y797">
        <v>6.91</v>
      </c>
      <c r="Z797">
        <v>367</v>
      </c>
      <c r="AA797">
        <v>1</v>
      </c>
      <c r="AB797">
        <v>2.1</v>
      </c>
      <c r="AC797">
        <v>53</v>
      </c>
      <c r="AD797">
        <v>19</v>
      </c>
      <c r="AE797">
        <v>17</v>
      </c>
      <c r="AF797">
        <v>18</v>
      </c>
      <c r="AL797">
        <v>15</v>
      </c>
    </row>
    <row r="798" spans="2:38" ht="15" customHeight="1" x14ac:dyDescent="0.25">
      <c r="B798">
        <v>49</v>
      </c>
      <c r="C798">
        <v>2</v>
      </c>
      <c r="D798">
        <v>1</v>
      </c>
      <c r="E798">
        <v>1</v>
      </c>
      <c r="F798">
        <v>1</v>
      </c>
      <c r="G798">
        <v>2</v>
      </c>
      <c r="I798">
        <v>2</v>
      </c>
      <c r="J798">
        <v>3.7</v>
      </c>
      <c r="K798">
        <v>1</v>
      </c>
      <c r="L798">
        <v>5</v>
      </c>
      <c r="M798">
        <v>1</v>
      </c>
      <c r="O798">
        <v>23</v>
      </c>
      <c r="P798">
        <v>0</v>
      </c>
      <c r="Q798">
        <v>1</v>
      </c>
      <c r="R798">
        <v>3</v>
      </c>
      <c r="S798">
        <v>2</v>
      </c>
      <c r="T798">
        <v>0</v>
      </c>
      <c r="U798">
        <v>1</v>
      </c>
      <c r="X798">
        <v>3.7</v>
      </c>
      <c r="Y798">
        <v>11.3</v>
      </c>
      <c r="Z798">
        <v>395</v>
      </c>
      <c r="AA798">
        <v>4.7</v>
      </c>
      <c r="AB798">
        <v>39</v>
      </c>
      <c r="AC798">
        <v>836</v>
      </c>
      <c r="AD798">
        <v>350</v>
      </c>
      <c r="AE798">
        <v>33</v>
      </c>
      <c r="AF798">
        <v>26</v>
      </c>
      <c r="AH798">
        <v>30</v>
      </c>
      <c r="AI798">
        <v>98</v>
      </c>
      <c r="AJ798">
        <v>126</v>
      </c>
      <c r="AK798">
        <v>130</v>
      </c>
      <c r="AL798">
        <v>15</v>
      </c>
    </row>
    <row r="799" spans="2:38" x14ac:dyDescent="0.25">
      <c r="B799">
        <v>33</v>
      </c>
      <c r="C799">
        <v>1</v>
      </c>
      <c r="D799">
        <v>1</v>
      </c>
      <c r="E799">
        <v>1</v>
      </c>
      <c r="F799">
        <v>1</v>
      </c>
      <c r="G799">
        <v>2</v>
      </c>
      <c r="I799">
        <v>2</v>
      </c>
      <c r="J799">
        <v>5.2</v>
      </c>
      <c r="K799">
        <v>1</v>
      </c>
      <c r="L799">
        <v>6</v>
      </c>
      <c r="M799">
        <v>2</v>
      </c>
      <c r="O799">
        <v>11</v>
      </c>
      <c r="Q799">
        <v>2</v>
      </c>
      <c r="R799">
        <v>3</v>
      </c>
      <c r="X799">
        <v>10.5</v>
      </c>
      <c r="Y799">
        <v>8.1</v>
      </c>
      <c r="Z799">
        <v>139</v>
      </c>
      <c r="AA799">
        <v>1.2</v>
      </c>
      <c r="AB799">
        <v>6.1</v>
      </c>
      <c r="AC799">
        <v>78</v>
      </c>
      <c r="AD799">
        <v>77</v>
      </c>
      <c r="AE799">
        <v>36</v>
      </c>
      <c r="AF799">
        <v>29</v>
      </c>
      <c r="AH799">
        <v>16</v>
      </c>
      <c r="AI799">
        <v>94</v>
      </c>
      <c r="AJ799">
        <v>98</v>
      </c>
      <c r="AK799">
        <v>105</v>
      </c>
      <c r="AL799">
        <v>15</v>
      </c>
    </row>
    <row r="800" spans="2:38" x14ac:dyDescent="0.25">
      <c r="B800">
        <v>27</v>
      </c>
      <c r="C800">
        <v>2</v>
      </c>
      <c r="D800">
        <v>1</v>
      </c>
      <c r="E800">
        <v>1</v>
      </c>
      <c r="F800">
        <v>1</v>
      </c>
      <c r="G800">
        <v>2</v>
      </c>
      <c r="I800">
        <v>2</v>
      </c>
      <c r="J800">
        <v>5.7</v>
      </c>
      <c r="K800">
        <v>0</v>
      </c>
      <c r="L800">
        <v>3</v>
      </c>
      <c r="M800">
        <v>2</v>
      </c>
      <c r="O800">
        <v>209</v>
      </c>
      <c r="P800">
        <v>0</v>
      </c>
      <c r="Q800">
        <v>1</v>
      </c>
      <c r="R800">
        <v>3</v>
      </c>
      <c r="S800">
        <v>2</v>
      </c>
      <c r="T800">
        <v>0</v>
      </c>
      <c r="U800">
        <v>2</v>
      </c>
      <c r="X800">
        <v>10.6</v>
      </c>
      <c r="Y800">
        <v>5.03</v>
      </c>
      <c r="Z800">
        <v>477</v>
      </c>
      <c r="AA800">
        <v>1.6</v>
      </c>
      <c r="AB800">
        <v>2</v>
      </c>
      <c r="AC800">
        <v>37</v>
      </c>
      <c r="AE800">
        <v>39</v>
      </c>
      <c r="AF800">
        <v>38</v>
      </c>
      <c r="AH800">
        <v>18</v>
      </c>
      <c r="AI800">
        <v>95</v>
      </c>
      <c r="AJ800">
        <v>102</v>
      </c>
      <c r="AK800">
        <v>104</v>
      </c>
      <c r="AL800">
        <v>15</v>
      </c>
    </row>
    <row r="801" spans="2:38" ht="15" customHeight="1" x14ac:dyDescent="0.25">
      <c r="B801">
        <v>39</v>
      </c>
      <c r="C801">
        <v>1</v>
      </c>
      <c r="D801">
        <v>1</v>
      </c>
      <c r="E801">
        <v>2</v>
      </c>
      <c r="F801">
        <v>2</v>
      </c>
      <c r="G801">
        <v>2</v>
      </c>
      <c r="I801">
        <v>4</v>
      </c>
      <c r="J801">
        <v>16.399999999999999</v>
      </c>
      <c r="K801">
        <v>2</v>
      </c>
      <c r="L801">
        <v>12</v>
      </c>
      <c r="M801">
        <v>1</v>
      </c>
      <c r="O801">
        <v>55</v>
      </c>
      <c r="P801">
        <v>333</v>
      </c>
      <c r="Q801">
        <v>1</v>
      </c>
      <c r="R801">
        <v>3</v>
      </c>
      <c r="S801">
        <v>2</v>
      </c>
      <c r="T801">
        <v>0</v>
      </c>
      <c r="U801">
        <v>2</v>
      </c>
      <c r="X801">
        <v>7.4</v>
      </c>
      <c r="Y801">
        <v>6.67</v>
      </c>
      <c r="Z801">
        <v>87</v>
      </c>
      <c r="AA801">
        <v>5.0999999999999996</v>
      </c>
      <c r="AB801">
        <v>20.399999999999999</v>
      </c>
      <c r="AC801">
        <v>394</v>
      </c>
      <c r="AD801">
        <v>265</v>
      </c>
      <c r="AE801">
        <v>22</v>
      </c>
      <c r="AF801">
        <v>640</v>
      </c>
      <c r="AH801">
        <v>24</v>
      </c>
      <c r="AI801">
        <v>93</v>
      </c>
      <c r="AJ801">
        <v>124</v>
      </c>
      <c r="AK801">
        <v>123</v>
      </c>
      <c r="AL801">
        <v>11</v>
      </c>
    </row>
    <row r="802" spans="2:38" ht="15" customHeight="1" x14ac:dyDescent="0.25">
      <c r="B802">
        <v>33</v>
      </c>
      <c r="C802">
        <v>1</v>
      </c>
      <c r="D802">
        <v>1</v>
      </c>
      <c r="E802">
        <v>1</v>
      </c>
      <c r="F802">
        <v>1</v>
      </c>
      <c r="G802">
        <v>2</v>
      </c>
      <c r="I802">
        <v>2</v>
      </c>
      <c r="J802">
        <v>1.1000000000000001</v>
      </c>
      <c r="K802">
        <v>2</v>
      </c>
      <c r="L802">
        <v>14</v>
      </c>
      <c r="M802">
        <v>1</v>
      </c>
      <c r="O802">
        <v>18</v>
      </c>
      <c r="P802">
        <v>146000</v>
      </c>
      <c r="Q802">
        <v>2</v>
      </c>
      <c r="R802">
        <v>2</v>
      </c>
      <c r="X802">
        <v>8.6</v>
      </c>
      <c r="Y802">
        <v>6.39</v>
      </c>
      <c r="Z802">
        <v>207</v>
      </c>
      <c r="AA802">
        <v>2.1</v>
      </c>
      <c r="AB802">
        <v>5</v>
      </c>
      <c r="AC802">
        <v>25</v>
      </c>
      <c r="AD802">
        <v>171</v>
      </c>
      <c r="AE802">
        <v>13</v>
      </c>
      <c r="AF802">
        <v>35</v>
      </c>
      <c r="AH802">
        <v>24</v>
      </c>
      <c r="AI802">
        <v>24</v>
      </c>
      <c r="AJ802">
        <v>87</v>
      </c>
      <c r="AK802">
        <v>150</v>
      </c>
      <c r="AL802">
        <v>15</v>
      </c>
    </row>
    <row r="803" spans="2:38" x14ac:dyDescent="0.25">
      <c r="B803">
        <v>22</v>
      </c>
      <c r="C803">
        <v>1</v>
      </c>
      <c r="D803">
        <v>1</v>
      </c>
      <c r="E803">
        <v>1</v>
      </c>
      <c r="F803">
        <v>2</v>
      </c>
      <c r="G803">
        <v>2</v>
      </c>
      <c r="I803">
        <v>3</v>
      </c>
      <c r="J803">
        <v>2.7</v>
      </c>
      <c r="K803">
        <v>1</v>
      </c>
      <c r="L803">
        <v>6</v>
      </c>
      <c r="M803">
        <v>2</v>
      </c>
      <c r="O803">
        <v>63</v>
      </c>
      <c r="P803">
        <v>0</v>
      </c>
      <c r="Q803">
        <v>1</v>
      </c>
      <c r="R803">
        <v>3</v>
      </c>
      <c r="S803">
        <v>11</v>
      </c>
      <c r="T803">
        <v>0</v>
      </c>
      <c r="U803">
        <v>1</v>
      </c>
      <c r="X803">
        <v>6.6</v>
      </c>
      <c r="Y803">
        <v>9.4</v>
      </c>
      <c r="Z803">
        <v>652</v>
      </c>
      <c r="AA803">
        <v>2.2000000000000002</v>
      </c>
      <c r="AB803">
        <v>7.5</v>
      </c>
      <c r="AC803">
        <v>68</v>
      </c>
      <c r="AD803">
        <v>170</v>
      </c>
      <c r="AE803">
        <v>28</v>
      </c>
      <c r="AF803">
        <v>60</v>
      </c>
      <c r="AH803">
        <v>31</v>
      </c>
      <c r="AI803">
        <v>98</v>
      </c>
      <c r="AJ803">
        <v>118</v>
      </c>
      <c r="AK803">
        <v>145</v>
      </c>
      <c r="AL803">
        <v>15</v>
      </c>
    </row>
    <row r="804" spans="2:38" x14ac:dyDescent="0.25">
      <c r="B804">
        <v>36</v>
      </c>
      <c r="C804">
        <v>2</v>
      </c>
      <c r="D804">
        <v>1</v>
      </c>
      <c r="E804">
        <v>1</v>
      </c>
      <c r="F804">
        <v>2</v>
      </c>
      <c r="G804">
        <v>2</v>
      </c>
      <c r="I804">
        <v>2</v>
      </c>
      <c r="J804">
        <v>64.7</v>
      </c>
      <c r="K804">
        <v>0</v>
      </c>
      <c r="L804">
        <v>1</v>
      </c>
      <c r="M804">
        <v>2</v>
      </c>
      <c r="O804">
        <v>256</v>
      </c>
      <c r="P804">
        <v>132</v>
      </c>
      <c r="Q804">
        <v>1</v>
      </c>
      <c r="R804">
        <v>3</v>
      </c>
      <c r="S804">
        <v>2</v>
      </c>
      <c r="T804">
        <v>0</v>
      </c>
      <c r="U804">
        <v>1</v>
      </c>
      <c r="X804">
        <v>8.4</v>
      </c>
      <c r="Y804">
        <v>8.07</v>
      </c>
      <c r="Z804">
        <v>398</v>
      </c>
      <c r="AA804">
        <v>2.6</v>
      </c>
      <c r="AB804">
        <v>2.6</v>
      </c>
      <c r="AC804">
        <v>49</v>
      </c>
      <c r="AD804">
        <v>10</v>
      </c>
      <c r="AE804">
        <v>43</v>
      </c>
      <c r="AF804">
        <v>23</v>
      </c>
      <c r="AH804">
        <v>16</v>
      </c>
      <c r="AI804">
        <v>99</v>
      </c>
      <c r="AJ804">
        <v>102</v>
      </c>
      <c r="AK804">
        <v>89</v>
      </c>
      <c r="AL804">
        <v>15</v>
      </c>
    </row>
    <row r="805" spans="2:38" x14ac:dyDescent="0.25">
      <c r="B805">
        <v>24</v>
      </c>
      <c r="C805">
        <v>2</v>
      </c>
      <c r="D805">
        <v>1</v>
      </c>
      <c r="E805">
        <v>1</v>
      </c>
      <c r="F805">
        <v>1</v>
      </c>
      <c r="G805">
        <v>2</v>
      </c>
      <c r="I805">
        <v>1</v>
      </c>
      <c r="J805">
        <v>0.1</v>
      </c>
      <c r="M805">
        <v>2</v>
      </c>
      <c r="O805">
        <v>476</v>
      </c>
      <c r="P805">
        <v>122000</v>
      </c>
      <c r="Q805">
        <v>2</v>
      </c>
      <c r="R805">
        <v>3</v>
      </c>
      <c r="X805">
        <v>13.1</v>
      </c>
      <c r="Y805">
        <v>9.8000000000000007</v>
      </c>
      <c r="Z805">
        <v>233</v>
      </c>
      <c r="AA805">
        <v>1.4</v>
      </c>
      <c r="AB805">
        <v>4.5</v>
      </c>
      <c r="AC805">
        <v>58</v>
      </c>
      <c r="AD805">
        <v>33</v>
      </c>
      <c r="AE805">
        <v>39</v>
      </c>
      <c r="AF805">
        <v>21</v>
      </c>
      <c r="AL805">
        <v>15</v>
      </c>
    </row>
    <row r="806" spans="2:38" x14ac:dyDescent="0.25">
      <c r="B806">
        <v>21</v>
      </c>
      <c r="C806">
        <v>2</v>
      </c>
      <c r="D806">
        <v>1</v>
      </c>
      <c r="E806">
        <v>1</v>
      </c>
      <c r="F806">
        <v>1</v>
      </c>
      <c r="G806">
        <v>2</v>
      </c>
      <c r="I806">
        <v>1</v>
      </c>
      <c r="J806">
        <v>0.2</v>
      </c>
      <c r="K806">
        <v>0</v>
      </c>
      <c r="L806">
        <v>6</v>
      </c>
      <c r="M806">
        <v>2</v>
      </c>
      <c r="O806">
        <v>230</v>
      </c>
      <c r="P806">
        <v>824000</v>
      </c>
      <c r="Q806">
        <v>2</v>
      </c>
      <c r="R806">
        <v>2</v>
      </c>
      <c r="X806">
        <v>9.6999999999999993</v>
      </c>
      <c r="Y806">
        <v>6.39</v>
      </c>
      <c r="Z806">
        <v>447</v>
      </c>
      <c r="AA806">
        <v>1</v>
      </c>
      <c r="AB806">
        <v>2.2000000000000002</v>
      </c>
      <c r="AC806">
        <v>42</v>
      </c>
      <c r="AD806">
        <v>56</v>
      </c>
      <c r="AH806">
        <v>21</v>
      </c>
      <c r="AI806">
        <v>99</v>
      </c>
      <c r="AJ806">
        <v>105</v>
      </c>
      <c r="AK806">
        <v>131</v>
      </c>
      <c r="AL806">
        <v>15</v>
      </c>
    </row>
    <row r="807" spans="2:38" x14ac:dyDescent="0.25">
      <c r="B807">
        <v>38</v>
      </c>
      <c r="C807">
        <v>2</v>
      </c>
      <c r="D807">
        <v>1</v>
      </c>
      <c r="E807">
        <v>2</v>
      </c>
      <c r="F807">
        <v>1</v>
      </c>
      <c r="G807">
        <v>2</v>
      </c>
      <c r="I807">
        <v>2</v>
      </c>
      <c r="J807">
        <v>5.4</v>
      </c>
      <c r="K807">
        <v>0</v>
      </c>
      <c r="L807">
        <v>3</v>
      </c>
      <c r="M807">
        <v>2</v>
      </c>
      <c r="O807">
        <v>523</v>
      </c>
      <c r="P807">
        <v>1390</v>
      </c>
      <c r="Q807">
        <v>2</v>
      </c>
      <c r="R807">
        <v>3</v>
      </c>
      <c r="X807">
        <v>11.2</v>
      </c>
      <c r="Y807">
        <v>7.64</v>
      </c>
      <c r="Z807">
        <v>347</v>
      </c>
      <c r="AA807">
        <v>1</v>
      </c>
      <c r="AB807">
        <v>3.3</v>
      </c>
      <c r="AC807">
        <v>74</v>
      </c>
      <c r="AD807">
        <v>101</v>
      </c>
      <c r="AE807">
        <v>33</v>
      </c>
      <c r="AF807">
        <v>13</v>
      </c>
      <c r="AH807">
        <v>21</v>
      </c>
      <c r="AI807">
        <v>98</v>
      </c>
      <c r="AJ807">
        <v>151</v>
      </c>
      <c r="AK807">
        <v>103</v>
      </c>
      <c r="AL807">
        <v>15</v>
      </c>
    </row>
    <row r="808" spans="2:38" x14ac:dyDescent="0.25">
      <c r="B808">
        <v>32</v>
      </c>
      <c r="C808">
        <v>1</v>
      </c>
      <c r="D808">
        <v>1</v>
      </c>
      <c r="E808">
        <v>1</v>
      </c>
      <c r="F808">
        <v>1</v>
      </c>
      <c r="G808">
        <v>2</v>
      </c>
      <c r="I808">
        <v>3</v>
      </c>
      <c r="J808">
        <v>2.6</v>
      </c>
      <c r="K808">
        <v>1</v>
      </c>
      <c r="L808">
        <v>4</v>
      </c>
      <c r="M808">
        <v>2</v>
      </c>
      <c r="O808">
        <v>121</v>
      </c>
      <c r="P808">
        <v>4370000</v>
      </c>
      <c r="Q808">
        <v>1</v>
      </c>
      <c r="R808">
        <v>3</v>
      </c>
      <c r="S808">
        <v>2</v>
      </c>
      <c r="T808">
        <v>0</v>
      </c>
      <c r="U808">
        <v>2</v>
      </c>
      <c r="X808">
        <v>15</v>
      </c>
      <c r="Y808">
        <v>5.9</v>
      </c>
      <c r="Z808">
        <v>124</v>
      </c>
      <c r="AA808">
        <v>2.7</v>
      </c>
      <c r="AB808">
        <v>7</v>
      </c>
      <c r="AC808">
        <v>94</v>
      </c>
      <c r="AD808">
        <v>85</v>
      </c>
      <c r="AE808">
        <v>35</v>
      </c>
      <c r="AF808">
        <v>68</v>
      </c>
      <c r="AH808">
        <v>20</v>
      </c>
      <c r="AI808">
        <v>96</v>
      </c>
      <c r="AJ808">
        <v>95</v>
      </c>
      <c r="AK808">
        <v>119</v>
      </c>
      <c r="AL808">
        <v>15</v>
      </c>
    </row>
    <row r="809" spans="2:38" x14ac:dyDescent="0.25">
      <c r="B809">
        <v>36</v>
      </c>
      <c r="C809">
        <v>2</v>
      </c>
      <c r="D809">
        <v>1</v>
      </c>
      <c r="E809">
        <v>1</v>
      </c>
      <c r="F809">
        <v>1</v>
      </c>
      <c r="G809">
        <v>2</v>
      </c>
      <c r="I809">
        <v>3</v>
      </c>
      <c r="J809">
        <v>3.7</v>
      </c>
      <c r="K809">
        <v>1</v>
      </c>
      <c r="L809">
        <v>5</v>
      </c>
      <c r="M809">
        <v>2</v>
      </c>
      <c r="O809">
        <v>126</v>
      </c>
      <c r="P809">
        <v>43900</v>
      </c>
      <c r="Q809">
        <v>2</v>
      </c>
      <c r="R809">
        <v>1</v>
      </c>
      <c r="X809">
        <v>7.2</v>
      </c>
      <c r="Y809">
        <v>8.7899999999999991</v>
      </c>
      <c r="Z809">
        <v>297</v>
      </c>
      <c r="AA809">
        <v>3.9</v>
      </c>
      <c r="AB809">
        <v>3</v>
      </c>
      <c r="AC809">
        <v>40</v>
      </c>
      <c r="AD809">
        <v>159</v>
      </c>
      <c r="AE809">
        <v>19</v>
      </c>
      <c r="AF809">
        <v>18</v>
      </c>
      <c r="AH809">
        <v>18</v>
      </c>
      <c r="AI809">
        <v>96</v>
      </c>
      <c r="AJ809">
        <v>86</v>
      </c>
      <c r="AK809">
        <v>130</v>
      </c>
      <c r="AL809">
        <v>15</v>
      </c>
    </row>
    <row r="810" spans="2:38" x14ac:dyDescent="0.25">
      <c r="B810">
        <v>41</v>
      </c>
      <c r="C810">
        <v>1</v>
      </c>
      <c r="D810">
        <v>1</v>
      </c>
      <c r="E810">
        <v>2</v>
      </c>
      <c r="F810">
        <v>1</v>
      </c>
      <c r="G810">
        <v>2</v>
      </c>
      <c r="I810">
        <v>3</v>
      </c>
      <c r="J810">
        <v>4.7</v>
      </c>
      <c r="K810">
        <v>0</v>
      </c>
      <c r="L810">
        <v>7</v>
      </c>
      <c r="M810">
        <v>2</v>
      </c>
      <c r="O810">
        <v>56</v>
      </c>
      <c r="P810">
        <v>283000</v>
      </c>
      <c r="Q810">
        <v>2</v>
      </c>
      <c r="R810">
        <v>1</v>
      </c>
      <c r="X810">
        <v>12.7</v>
      </c>
      <c r="Y810">
        <v>4.71</v>
      </c>
      <c r="Z810">
        <v>286</v>
      </c>
      <c r="AA810">
        <v>1.1000000000000001</v>
      </c>
      <c r="AB810">
        <v>8.3000000000000007</v>
      </c>
      <c r="AC810">
        <v>106</v>
      </c>
      <c r="AD810">
        <v>10</v>
      </c>
      <c r="AE810">
        <v>35</v>
      </c>
      <c r="AF810">
        <v>34</v>
      </c>
      <c r="AH810">
        <v>18</v>
      </c>
      <c r="AI810">
        <v>94</v>
      </c>
      <c r="AJ810">
        <v>105</v>
      </c>
      <c r="AK810">
        <v>119</v>
      </c>
      <c r="AL810">
        <v>15</v>
      </c>
    </row>
    <row r="811" spans="2:38" x14ac:dyDescent="0.25">
      <c r="B811">
        <v>38</v>
      </c>
      <c r="C811">
        <v>1</v>
      </c>
      <c r="D811">
        <v>1</v>
      </c>
      <c r="E811">
        <v>1</v>
      </c>
      <c r="F811">
        <v>1</v>
      </c>
      <c r="G811">
        <v>2</v>
      </c>
      <c r="I811">
        <v>2</v>
      </c>
      <c r="J811">
        <v>2.6</v>
      </c>
      <c r="K811">
        <v>0</v>
      </c>
      <c r="L811">
        <v>3</v>
      </c>
      <c r="M811">
        <v>2</v>
      </c>
      <c r="O811">
        <v>391</v>
      </c>
      <c r="P811">
        <v>36900</v>
      </c>
      <c r="Q811">
        <v>1</v>
      </c>
      <c r="R811">
        <v>3</v>
      </c>
      <c r="S811">
        <v>10</v>
      </c>
      <c r="T811">
        <v>1</v>
      </c>
      <c r="U811">
        <v>2</v>
      </c>
      <c r="X811">
        <v>13.7</v>
      </c>
      <c r="Y811">
        <v>6.88</v>
      </c>
      <c r="Z811">
        <v>217</v>
      </c>
      <c r="AA811">
        <v>2.1</v>
      </c>
      <c r="AB811">
        <v>5.5</v>
      </c>
      <c r="AC811">
        <v>67</v>
      </c>
      <c r="AD811">
        <v>23</v>
      </c>
      <c r="AE811">
        <v>45</v>
      </c>
      <c r="AF811">
        <v>39</v>
      </c>
      <c r="AH811">
        <v>16</v>
      </c>
      <c r="AI811">
        <v>96</v>
      </c>
      <c r="AJ811">
        <v>130</v>
      </c>
      <c r="AK811">
        <v>129</v>
      </c>
      <c r="AL811">
        <v>15</v>
      </c>
    </row>
    <row r="812" spans="2:38" x14ac:dyDescent="0.25">
      <c r="B812">
        <v>41</v>
      </c>
      <c r="C812">
        <v>2</v>
      </c>
      <c r="D812">
        <v>1</v>
      </c>
      <c r="E812">
        <v>1</v>
      </c>
      <c r="F812">
        <v>1</v>
      </c>
      <c r="G812">
        <v>2</v>
      </c>
      <c r="I812">
        <v>2</v>
      </c>
      <c r="J812">
        <v>2.6</v>
      </c>
      <c r="K812">
        <v>0</v>
      </c>
      <c r="L812">
        <v>5</v>
      </c>
      <c r="M812">
        <v>2</v>
      </c>
      <c r="O812">
        <v>549</v>
      </c>
      <c r="P812">
        <v>6610</v>
      </c>
      <c r="Q812">
        <v>2</v>
      </c>
      <c r="R812">
        <v>3</v>
      </c>
      <c r="X812">
        <v>16.5</v>
      </c>
      <c r="Y812">
        <v>3.54</v>
      </c>
      <c r="Z812">
        <v>222</v>
      </c>
      <c r="AA812">
        <v>2.4</v>
      </c>
      <c r="AB812">
        <v>6.4</v>
      </c>
      <c r="AC812">
        <v>64</v>
      </c>
      <c r="AD812">
        <v>10</v>
      </c>
      <c r="AE812">
        <v>43</v>
      </c>
      <c r="AF812">
        <v>36</v>
      </c>
      <c r="AH812">
        <v>20</v>
      </c>
      <c r="AI812">
        <v>70</v>
      </c>
      <c r="AJ812">
        <v>140</v>
      </c>
      <c r="AK812">
        <v>80</v>
      </c>
      <c r="AL812">
        <v>15</v>
      </c>
    </row>
    <row r="813" spans="2:38" x14ac:dyDescent="0.25">
      <c r="B813">
        <v>35</v>
      </c>
      <c r="C813">
        <v>1</v>
      </c>
      <c r="D813">
        <v>1</v>
      </c>
      <c r="E813">
        <v>1</v>
      </c>
      <c r="F813">
        <v>1</v>
      </c>
      <c r="G813">
        <v>2</v>
      </c>
      <c r="I813">
        <v>4</v>
      </c>
      <c r="J813">
        <v>13.3</v>
      </c>
      <c r="K813">
        <v>0</v>
      </c>
      <c r="L813">
        <v>4</v>
      </c>
      <c r="M813">
        <v>2</v>
      </c>
      <c r="O813">
        <v>139</v>
      </c>
      <c r="P813">
        <v>9390</v>
      </c>
      <c r="Q813">
        <v>2</v>
      </c>
      <c r="R813">
        <v>3</v>
      </c>
      <c r="X813">
        <v>7.1</v>
      </c>
      <c r="Y813">
        <v>6.94</v>
      </c>
      <c r="Z813">
        <v>211</v>
      </c>
      <c r="AA813">
        <v>0.8</v>
      </c>
      <c r="AC813">
        <v>295</v>
      </c>
      <c r="AD813">
        <v>94</v>
      </c>
      <c r="AE813">
        <v>28</v>
      </c>
      <c r="AF813">
        <v>42</v>
      </c>
      <c r="AH813">
        <v>18</v>
      </c>
      <c r="AI813">
        <v>95</v>
      </c>
      <c r="AJ813">
        <v>186</v>
      </c>
      <c r="AK813">
        <v>132</v>
      </c>
      <c r="AL813">
        <v>15</v>
      </c>
    </row>
    <row r="814" spans="2:38" ht="15" customHeight="1" x14ac:dyDescent="0.25">
      <c r="B814">
        <v>30</v>
      </c>
      <c r="C814">
        <v>2</v>
      </c>
      <c r="D814">
        <v>1</v>
      </c>
      <c r="E814">
        <v>1</v>
      </c>
      <c r="F814">
        <v>2</v>
      </c>
      <c r="G814">
        <v>2</v>
      </c>
      <c r="I814">
        <v>2</v>
      </c>
      <c r="J814">
        <v>1.6</v>
      </c>
      <c r="K814">
        <v>1</v>
      </c>
      <c r="L814">
        <v>5</v>
      </c>
      <c r="M814">
        <v>1</v>
      </c>
      <c r="O814">
        <v>18</v>
      </c>
      <c r="P814">
        <v>318000</v>
      </c>
      <c r="Q814">
        <v>2</v>
      </c>
      <c r="R814">
        <v>1</v>
      </c>
      <c r="X814">
        <v>10.5</v>
      </c>
      <c r="Y814">
        <v>6.52</v>
      </c>
      <c r="Z814">
        <v>248</v>
      </c>
      <c r="AA814">
        <v>2.2000000000000002</v>
      </c>
      <c r="AB814">
        <v>2.8</v>
      </c>
      <c r="AC814">
        <v>35</v>
      </c>
      <c r="AD814">
        <v>10</v>
      </c>
      <c r="AE814">
        <v>33</v>
      </c>
      <c r="AF814">
        <v>24</v>
      </c>
      <c r="AH814">
        <v>13</v>
      </c>
      <c r="AI814">
        <v>95</v>
      </c>
      <c r="AJ814">
        <v>152</v>
      </c>
      <c r="AK814">
        <v>102</v>
      </c>
      <c r="AL814">
        <v>14</v>
      </c>
    </row>
    <row r="815" spans="2:38" x14ac:dyDescent="0.25">
      <c r="B815">
        <v>32</v>
      </c>
      <c r="C815">
        <v>2</v>
      </c>
      <c r="D815">
        <v>1</v>
      </c>
      <c r="E815">
        <v>2</v>
      </c>
      <c r="F815">
        <v>2</v>
      </c>
      <c r="G815">
        <v>2</v>
      </c>
      <c r="I815">
        <v>2</v>
      </c>
      <c r="J815">
        <v>7.2</v>
      </c>
      <c r="K815">
        <v>0</v>
      </c>
      <c r="L815">
        <v>2</v>
      </c>
      <c r="M815">
        <v>2</v>
      </c>
      <c r="O815">
        <v>158</v>
      </c>
      <c r="Q815">
        <v>2</v>
      </c>
      <c r="R815">
        <v>1</v>
      </c>
      <c r="X815">
        <v>11.9</v>
      </c>
      <c r="Y815">
        <v>6.1</v>
      </c>
      <c r="Z815">
        <v>204</v>
      </c>
      <c r="AA815">
        <v>1</v>
      </c>
      <c r="AB815">
        <v>3.4</v>
      </c>
      <c r="AC815">
        <v>56</v>
      </c>
      <c r="AD815">
        <v>82</v>
      </c>
      <c r="AE815">
        <v>39</v>
      </c>
      <c r="AF815">
        <v>22</v>
      </c>
      <c r="AH815">
        <v>16</v>
      </c>
      <c r="AI815">
        <v>95</v>
      </c>
      <c r="AJ815">
        <v>126</v>
      </c>
      <c r="AK815">
        <v>94</v>
      </c>
      <c r="AL815">
        <v>15</v>
      </c>
    </row>
    <row r="816" spans="2:38" x14ac:dyDescent="0.25">
      <c r="B816">
        <v>46</v>
      </c>
      <c r="C816">
        <v>1</v>
      </c>
      <c r="D816">
        <v>1</v>
      </c>
      <c r="E816">
        <v>1</v>
      </c>
      <c r="F816">
        <v>1</v>
      </c>
      <c r="G816">
        <v>2</v>
      </c>
      <c r="I816">
        <v>1</v>
      </c>
      <c r="J816">
        <v>3.1</v>
      </c>
      <c r="K816">
        <v>0</v>
      </c>
      <c r="L816">
        <v>2</v>
      </c>
      <c r="M816">
        <v>2</v>
      </c>
      <c r="O816">
        <v>252</v>
      </c>
      <c r="P816">
        <v>191000</v>
      </c>
      <c r="Q816">
        <v>2</v>
      </c>
      <c r="R816">
        <v>2</v>
      </c>
      <c r="X816">
        <v>10.6</v>
      </c>
      <c r="Y816">
        <v>6.21</v>
      </c>
      <c r="Z816">
        <v>190</v>
      </c>
      <c r="AA816">
        <v>1.8</v>
      </c>
      <c r="AB816">
        <v>4</v>
      </c>
      <c r="AC816">
        <v>82</v>
      </c>
      <c r="AD816">
        <v>84</v>
      </c>
      <c r="AE816">
        <v>37</v>
      </c>
      <c r="AF816">
        <v>20</v>
      </c>
      <c r="AH816">
        <v>16</v>
      </c>
      <c r="AI816">
        <v>98</v>
      </c>
      <c r="AJ816">
        <v>106</v>
      </c>
      <c r="AK816">
        <v>81</v>
      </c>
      <c r="AL816">
        <v>15</v>
      </c>
    </row>
    <row r="817" spans="2:38" x14ac:dyDescent="0.25">
      <c r="B817">
        <v>35</v>
      </c>
      <c r="C817">
        <v>1</v>
      </c>
      <c r="D817">
        <v>1</v>
      </c>
      <c r="E817">
        <v>1</v>
      </c>
      <c r="F817">
        <v>1</v>
      </c>
      <c r="G817">
        <v>2</v>
      </c>
      <c r="I817">
        <v>1</v>
      </c>
      <c r="J817">
        <v>0.4</v>
      </c>
      <c r="K817">
        <v>0</v>
      </c>
      <c r="L817">
        <v>2</v>
      </c>
      <c r="M817">
        <v>2</v>
      </c>
      <c r="O817">
        <v>127</v>
      </c>
      <c r="P817">
        <v>21700</v>
      </c>
      <c r="Q817">
        <v>1</v>
      </c>
      <c r="R817">
        <v>3</v>
      </c>
      <c r="S817">
        <v>2</v>
      </c>
      <c r="T817">
        <v>0</v>
      </c>
      <c r="U817">
        <v>2</v>
      </c>
      <c r="X817">
        <v>5.8</v>
      </c>
      <c r="Y817">
        <v>2.9</v>
      </c>
      <c r="Z817">
        <v>212</v>
      </c>
      <c r="AA817">
        <v>1.8</v>
      </c>
      <c r="AB817">
        <v>5.8</v>
      </c>
      <c r="AC817">
        <v>156</v>
      </c>
      <c r="AD817">
        <v>10</v>
      </c>
      <c r="AE817">
        <v>22</v>
      </c>
      <c r="AF817">
        <v>22</v>
      </c>
      <c r="AH817">
        <v>16</v>
      </c>
      <c r="AI817">
        <v>99</v>
      </c>
      <c r="AJ817">
        <v>107</v>
      </c>
      <c r="AK817">
        <v>94</v>
      </c>
      <c r="AL817">
        <v>15</v>
      </c>
    </row>
    <row r="818" spans="2:38" x14ac:dyDescent="0.25">
      <c r="B818">
        <v>29</v>
      </c>
      <c r="C818">
        <v>2</v>
      </c>
      <c r="D818">
        <v>1</v>
      </c>
      <c r="E818">
        <v>1</v>
      </c>
      <c r="F818">
        <v>1</v>
      </c>
      <c r="G818">
        <v>2</v>
      </c>
      <c r="I818">
        <v>2</v>
      </c>
      <c r="J818">
        <v>3.8</v>
      </c>
      <c r="K818">
        <v>2</v>
      </c>
      <c r="L818">
        <v>15</v>
      </c>
      <c r="M818">
        <v>2</v>
      </c>
      <c r="O818">
        <v>16</v>
      </c>
      <c r="P818">
        <v>529000</v>
      </c>
      <c r="Q818">
        <v>1</v>
      </c>
      <c r="R818">
        <v>3</v>
      </c>
      <c r="S818">
        <v>2</v>
      </c>
      <c r="T818">
        <v>0</v>
      </c>
      <c r="U818">
        <v>2</v>
      </c>
      <c r="X818">
        <v>9</v>
      </c>
      <c r="Y818">
        <v>2.85</v>
      </c>
      <c r="Z818">
        <v>342</v>
      </c>
      <c r="AA818">
        <v>1.2</v>
      </c>
      <c r="AB818">
        <v>2.2000000000000002</v>
      </c>
      <c r="AC818">
        <v>45</v>
      </c>
      <c r="AD818">
        <v>104</v>
      </c>
      <c r="AE818">
        <v>26</v>
      </c>
      <c r="AF818">
        <v>24</v>
      </c>
      <c r="AH818">
        <v>41</v>
      </c>
      <c r="AI818">
        <v>86</v>
      </c>
      <c r="AJ818">
        <v>97</v>
      </c>
      <c r="AK818">
        <v>165</v>
      </c>
      <c r="AL818">
        <v>15</v>
      </c>
    </row>
    <row r="819" spans="2:38" x14ac:dyDescent="0.25">
      <c r="B819">
        <v>53</v>
      </c>
      <c r="C819">
        <v>1</v>
      </c>
      <c r="D819">
        <v>1</v>
      </c>
      <c r="E819">
        <v>1</v>
      </c>
      <c r="F819">
        <v>1</v>
      </c>
      <c r="G819">
        <v>2</v>
      </c>
      <c r="I819">
        <v>3</v>
      </c>
      <c r="J819">
        <v>3.2</v>
      </c>
      <c r="K819">
        <v>0</v>
      </c>
      <c r="L819">
        <v>6</v>
      </c>
      <c r="M819">
        <v>2</v>
      </c>
      <c r="O819">
        <v>280</v>
      </c>
      <c r="P819">
        <v>9430</v>
      </c>
      <c r="Q819">
        <v>1</v>
      </c>
      <c r="R819">
        <v>3</v>
      </c>
      <c r="S819">
        <v>2</v>
      </c>
      <c r="T819">
        <v>0</v>
      </c>
      <c r="U819">
        <v>1</v>
      </c>
      <c r="X819">
        <v>8.4</v>
      </c>
      <c r="Y819">
        <v>12.8</v>
      </c>
      <c r="Z819">
        <v>292</v>
      </c>
      <c r="AA819">
        <v>1.1000000000000001</v>
      </c>
      <c r="AB819">
        <v>6.3</v>
      </c>
      <c r="AC819">
        <v>69</v>
      </c>
      <c r="AD819">
        <v>90</v>
      </c>
      <c r="AE819">
        <v>23</v>
      </c>
      <c r="AF819">
        <v>38</v>
      </c>
      <c r="AH819">
        <v>16</v>
      </c>
      <c r="AI819">
        <v>91</v>
      </c>
      <c r="AJ819">
        <v>103</v>
      </c>
      <c r="AK819">
        <v>80</v>
      </c>
      <c r="AL819">
        <v>15</v>
      </c>
    </row>
    <row r="820" spans="2:38" x14ac:dyDescent="0.25">
      <c r="B820">
        <v>32</v>
      </c>
      <c r="C820">
        <v>2</v>
      </c>
      <c r="D820">
        <v>1</v>
      </c>
      <c r="E820">
        <v>1</v>
      </c>
      <c r="F820">
        <v>2</v>
      </c>
      <c r="G820">
        <v>2</v>
      </c>
      <c r="I820">
        <v>2</v>
      </c>
      <c r="J820">
        <v>11.9</v>
      </c>
      <c r="K820">
        <v>0</v>
      </c>
      <c r="L820">
        <v>4</v>
      </c>
      <c r="M820">
        <v>2</v>
      </c>
      <c r="O820">
        <v>775</v>
      </c>
      <c r="P820">
        <v>581</v>
      </c>
      <c r="Q820">
        <v>1</v>
      </c>
      <c r="R820">
        <v>3</v>
      </c>
      <c r="S820">
        <v>2</v>
      </c>
      <c r="T820">
        <v>0</v>
      </c>
      <c r="U820">
        <v>1</v>
      </c>
      <c r="X820">
        <v>12.9</v>
      </c>
      <c r="Y820">
        <v>16.64</v>
      </c>
      <c r="Z820">
        <v>283</v>
      </c>
      <c r="AA820">
        <v>2.1</v>
      </c>
      <c r="AB820">
        <v>2</v>
      </c>
      <c r="AC820">
        <v>60</v>
      </c>
      <c r="AD820">
        <v>222</v>
      </c>
      <c r="AE820">
        <v>37</v>
      </c>
      <c r="AF820">
        <v>20</v>
      </c>
      <c r="AH820">
        <v>21</v>
      </c>
      <c r="AI820">
        <v>98</v>
      </c>
      <c r="AJ820">
        <v>107</v>
      </c>
      <c r="AK820">
        <v>102</v>
      </c>
      <c r="AL820">
        <v>15</v>
      </c>
    </row>
    <row r="821" spans="2:38" x14ac:dyDescent="0.25">
      <c r="B821">
        <v>40</v>
      </c>
      <c r="C821">
        <v>2</v>
      </c>
      <c r="D821">
        <v>1</v>
      </c>
      <c r="E821">
        <v>1</v>
      </c>
      <c r="F821">
        <v>1</v>
      </c>
      <c r="G821">
        <v>2</v>
      </c>
      <c r="I821">
        <v>3</v>
      </c>
      <c r="J821">
        <v>3.7</v>
      </c>
      <c r="K821">
        <v>2</v>
      </c>
      <c r="L821">
        <v>12</v>
      </c>
      <c r="M821">
        <v>2</v>
      </c>
      <c r="O821">
        <v>4</v>
      </c>
      <c r="Q821">
        <v>2</v>
      </c>
      <c r="R821">
        <v>1</v>
      </c>
      <c r="X821">
        <v>9.3000000000000007</v>
      </c>
      <c r="Y821">
        <v>9.1199999999999992</v>
      </c>
      <c r="Z821">
        <v>268</v>
      </c>
      <c r="AA821">
        <v>2.7</v>
      </c>
      <c r="AB821">
        <v>3.8</v>
      </c>
      <c r="AC821">
        <v>44</v>
      </c>
      <c r="AE821">
        <v>22</v>
      </c>
      <c r="AF821">
        <v>70</v>
      </c>
      <c r="AH821">
        <v>24</v>
      </c>
      <c r="AI821">
        <v>90</v>
      </c>
      <c r="AJ821">
        <v>93</v>
      </c>
      <c r="AK821">
        <v>163</v>
      </c>
      <c r="AL821">
        <v>15</v>
      </c>
    </row>
    <row r="822" spans="2:38" x14ac:dyDescent="0.25">
      <c r="B822">
        <v>42</v>
      </c>
      <c r="C822">
        <v>1</v>
      </c>
      <c r="D822">
        <v>1</v>
      </c>
      <c r="E822">
        <v>1</v>
      </c>
      <c r="F822">
        <v>1</v>
      </c>
      <c r="G822">
        <v>2</v>
      </c>
      <c r="I822">
        <v>3</v>
      </c>
      <c r="J822">
        <v>0.2</v>
      </c>
      <c r="K822">
        <v>1</v>
      </c>
      <c r="L822">
        <v>9</v>
      </c>
      <c r="M822">
        <v>2</v>
      </c>
      <c r="O822">
        <v>5</v>
      </c>
      <c r="Q822">
        <v>2</v>
      </c>
      <c r="R822">
        <v>3</v>
      </c>
      <c r="X822">
        <v>11.6</v>
      </c>
      <c r="Y822">
        <v>2.0699999999999998</v>
      </c>
      <c r="Z822">
        <v>409</v>
      </c>
      <c r="AA822">
        <v>1.6</v>
      </c>
      <c r="AB822">
        <v>15.5</v>
      </c>
      <c r="AC822">
        <v>133</v>
      </c>
      <c r="AD822">
        <v>14</v>
      </c>
      <c r="AE822">
        <v>27</v>
      </c>
      <c r="AF822">
        <v>310</v>
      </c>
      <c r="AH822">
        <v>20</v>
      </c>
      <c r="AI822">
        <v>90</v>
      </c>
      <c r="AJ822">
        <v>97</v>
      </c>
      <c r="AK822">
        <v>124</v>
      </c>
      <c r="AL822">
        <v>15</v>
      </c>
    </row>
    <row r="823" spans="2:38" x14ac:dyDescent="0.25">
      <c r="B823">
        <v>36</v>
      </c>
      <c r="C823">
        <v>2</v>
      </c>
      <c r="D823">
        <v>1</v>
      </c>
      <c r="E823">
        <v>1</v>
      </c>
      <c r="F823">
        <v>1</v>
      </c>
      <c r="G823">
        <v>2</v>
      </c>
      <c r="I823">
        <v>3</v>
      </c>
      <c r="J823">
        <v>2.5</v>
      </c>
      <c r="K823">
        <v>0</v>
      </c>
      <c r="L823">
        <v>1</v>
      </c>
      <c r="M823">
        <v>2</v>
      </c>
      <c r="O823">
        <v>168</v>
      </c>
      <c r="P823">
        <v>75300</v>
      </c>
      <c r="Q823">
        <v>1</v>
      </c>
      <c r="R823">
        <v>3</v>
      </c>
      <c r="S823">
        <v>10</v>
      </c>
      <c r="T823">
        <v>1</v>
      </c>
      <c r="U823">
        <v>2</v>
      </c>
      <c r="X823">
        <v>11.3</v>
      </c>
      <c r="Y823">
        <v>4.6100000000000003</v>
      </c>
      <c r="Z823">
        <v>255</v>
      </c>
      <c r="AA823">
        <v>1.5</v>
      </c>
      <c r="AB823">
        <v>3.1</v>
      </c>
      <c r="AC823">
        <v>63</v>
      </c>
      <c r="AE823">
        <v>37</v>
      </c>
      <c r="AF823">
        <v>21</v>
      </c>
      <c r="AH823">
        <v>18</v>
      </c>
      <c r="AI823">
        <v>99</v>
      </c>
      <c r="AJ823">
        <v>175</v>
      </c>
      <c r="AK823">
        <v>100</v>
      </c>
      <c r="AL823">
        <v>15</v>
      </c>
    </row>
    <row r="824" spans="2:38" x14ac:dyDescent="0.25">
      <c r="B824">
        <v>35</v>
      </c>
      <c r="C824">
        <v>1</v>
      </c>
      <c r="D824">
        <v>1</v>
      </c>
      <c r="E824">
        <v>1</v>
      </c>
      <c r="F824">
        <v>2</v>
      </c>
      <c r="G824">
        <v>2</v>
      </c>
      <c r="I824">
        <v>2</v>
      </c>
      <c r="J824">
        <v>0.2</v>
      </c>
      <c r="K824">
        <v>1</v>
      </c>
      <c r="L824">
        <v>11</v>
      </c>
      <c r="M824">
        <v>2</v>
      </c>
      <c r="O824">
        <v>159</v>
      </c>
      <c r="P824">
        <v>3382</v>
      </c>
      <c r="Q824">
        <v>1</v>
      </c>
      <c r="R824">
        <v>3</v>
      </c>
      <c r="S824">
        <v>2</v>
      </c>
      <c r="T824">
        <v>0</v>
      </c>
      <c r="U824">
        <v>1</v>
      </c>
      <c r="X824">
        <v>11.9</v>
      </c>
      <c r="Y824">
        <v>4.71</v>
      </c>
      <c r="Z824">
        <v>296</v>
      </c>
      <c r="AA824">
        <v>0.8</v>
      </c>
      <c r="AB824">
        <v>3.3</v>
      </c>
      <c r="AC824">
        <v>68</v>
      </c>
      <c r="AD824">
        <v>55</v>
      </c>
      <c r="AE824">
        <v>34</v>
      </c>
      <c r="AF824">
        <v>27</v>
      </c>
      <c r="AH824">
        <v>36</v>
      </c>
      <c r="AI824">
        <v>80</v>
      </c>
      <c r="AJ824">
        <v>128</v>
      </c>
      <c r="AK824">
        <v>134</v>
      </c>
      <c r="AL824">
        <v>15</v>
      </c>
    </row>
    <row r="825" spans="2:38" x14ac:dyDescent="0.25">
      <c r="B825">
        <v>26</v>
      </c>
      <c r="C825">
        <v>2</v>
      </c>
      <c r="D825">
        <v>1</v>
      </c>
      <c r="E825">
        <v>1</v>
      </c>
      <c r="F825">
        <v>1</v>
      </c>
      <c r="G825">
        <v>2</v>
      </c>
      <c r="I825">
        <v>2</v>
      </c>
      <c r="J825">
        <v>21.9</v>
      </c>
      <c r="K825">
        <v>1</v>
      </c>
      <c r="L825">
        <v>5</v>
      </c>
      <c r="M825">
        <v>2</v>
      </c>
      <c r="O825">
        <v>4</v>
      </c>
      <c r="P825">
        <v>550000</v>
      </c>
      <c r="Q825">
        <v>2</v>
      </c>
      <c r="R825">
        <v>1</v>
      </c>
      <c r="X825">
        <v>8.4</v>
      </c>
      <c r="Y825">
        <v>2.78</v>
      </c>
      <c r="Z825">
        <v>264</v>
      </c>
      <c r="AA825">
        <v>0.5</v>
      </c>
      <c r="AB825">
        <v>2.1</v>
      </c>
      <c r="AC825">
        <v>31</v>
      </c>
      <c r="AD825">
        <v>10</v>
      </c>
      <c r="AE825">
        <v>31</v>
      </c>
      <c r="AF825">
        <v>32</v>
      </c>
      <c r="AH825">
        <v>15</v>
      </c>
      <c r="AI825">
        <v>95</v>
      </c>
      <c r="AJ825">
        <v>115</v>
      </c>
      <c r="AK825">
        <v>94</v>
      </c>
      <c r="AL825">
        <v>10</v>
      </c>
    </row>
    <row r="826" spans="2:38" x14ac:dyDescent="0.25">
      <c r="B826">
        <v>32</v>
      </c>
      <c r="C826">
        <v>2</v>
      </c>
      <c r="D826">
        <v>1</v>
      </c>
      <c r="E826">
        <v>1</v>
      </c>
      <c r="F826">
        <v>1</v>
      </c>
      <c r="G826">
        <v>2</v>
      </c>
      <c r="I826">
        <v>2</v>
      </c>
      <c r="J826">
        <v>26.7</v>
      </c>
      <c r="K826">
        <v>1</v>
      </c>
      <c r="L826">
        <v>2</v>
      </c>
      <c r="M826">
        <v>2</v>
      </c>
      <c r="O826">
        <v>249</v>
      </c>
      <c r="P826">
        <v>0</v>
      </c>
      <c r="Q826">
        <v>1</v>
      </c>
      <c r="R826">
        <v>3</v>
      </c>
      <c r="S826">
        <v>2</v>
      </c>
      <c r="T826">
        <v>0</v>
      </c>
      <c r="U826">
        <v>1</v>
      </c>
      <c r="X826">
        <v>11</v>
      </c>
      <c r="Y826">
        <v>0.75</v>
      </c>
      <c r="Z826">
        <v>30</v>
      </c>
      <c r="AA826">
        <v>3.8</v>
      </c>
      <c r="AB826">
        <v>1.3</v>
      </c>
      <c r="AC826">
        <v>51</v>
      </c>
      <c r="AD826">
        <v>17</v>
      </c>
      <c r="AE826">
        <v>39</v>
      </c>
      <c r="AF826">
        <v>14</v>
      </c>
      <c r="AH826">
        <v>20</v>
      </c>
      <c r="AI826">
        <v>98</v>
      </c>
      <c r="AJ826">
        <v>132</v>
      </c>
      <c r="AK826">
        <v>120</v>
      </c>
      <c r="AL826">
        <v>14</v>
      </c>
    </row>
    <row r="827" spans="2:38" x14ac:dyDescent="0.25">
      <c r="B827">
        <v>46</v>
      </c>
      <c r="C827">
        <v>2</v>
      </c>
      <c r="D827">
        <v>1</v>
      </c>
      <c r="E827">
        <v>1</v>
      </c>
      <c r="F827">
        <v>1</v>
      </c>
      <c r="G827">
        <v>2</v>
      </c>
      <c r="I827">
        <v>2</v>
      </c>
      <c r="J827">
        <v>37.1</v>
      </c>
      <c r="K827">
        <v>1</v>
      </c>
      <c r="L827">
        <v>8</v>
      </c>
      <c r="M827">
        <v>2</v>
      </c>
      <c r="O827">
        <v>36</v>
      </c>
      <c r="P827">
        <v>705</v>
      </c>
      <c r="Q827">
        <v>1</v>
      </c>
      <c r="R827">
        <v>3</v>
      </c>
      <c r="S827">
        <v>2</v>
      </c>
      <c r="T827">
        <v>0</v>
      </c>
      <c r="U827">
        <v>1</v>
      </c>
      <c r="X827">
        <v>9.1</v>
      </c>
      <c r="Y827">
        <v>4.1500000000000004</v>
      </c>
      <c r="Z827">
        <v>329</v>
      </c>
      <c r="AA827">
        <v>3.1</v>
      </c>
      <c r="AB827">
        <v>6.7</v>
      </c>
      <c r="AC827">
        <v>77</v>
      </c>
      <c r="AD827">
        <v>142</v>
      </c>
      <c r="AE827">
        <v>33</v>
      </c>
      <c r="AF827">
        <v>126</v>
      </c>
      <c r="AH827">
        <v>24</v>
      </c>
      <c r="AI827">
        <v>94</v>
      </c>
      <c r="AJ827">
        <v>124</v>
      </c>
      <c r="AK827">
        <v>125</v>
      </c>
      <c r="AL827">
        <v>15</v>
      </c>
    </row>
    <row r="828" spans="2:38" x14ac:dyDescent="0.25">
      <c r="B828">
        <v>39</v>
      </c>
      <c r="C828">
        <v>2</v>
      </c>
      <c r="D828">
        <v>1</v>
      </c>
      <c r="E828">
        <v>1</v>
      </c>
      <c r="F828">
        <v>1</v>
      </c>
      <c r="G828">
        <v>2</v>
      </c>
      <c r="I828">
        <v>2</v>
      </c>
      <c r="J828">
        <v>4.5999999999999996</v>
      </c>
      <c r="K828">
        <v>0</v>
      </c>
      <c r="L828">
        <v>5</v>
      </c>
      <c r="M828">
        <v>2</v>
      </c>
      <c r="O828">
        <v>364</v>
      </c>
      <c r="P828">
        <v>0</v>
      </c>
      <c r="Q828">
        <v>1</v>
      </c>
      <c r="R828">
        <v>3</v>
      </c>
      <c r="S828">
        <v>2</v>
      </c>
      <c r="T828">
        <v>0</v>
      </c>
      <c r="U828">
        <v>1</v>
      </c>
      <c r="X828">
        <v>11.1</v>
      </c>
      <c r="Y828">
        <v>19.25</v>
      </c>
      <c r="Z828">
        <v>388</v>
      </c>
      <c r="AD828">
        <v>246</v>
      </c>
      <c r="AE828">
        <v>36</v>
      </c>
      <c r="AF828">
        <v>13</v>
      </c>
      <c r="AH828">
        <v>21</v>
      </c>
      <c r="AI828">
        <v>99</v>
      </c>
      <c r="AJ828">
        <v>109</v>
      </c>
      <c r="AK828">
        <v>121</v>
      </c>
      <c r="AL828">
        <v>15</v>
      </c>
    </row>
    <row r="829" spans="2:38" x14ac:dyDescent="0.25">
      <c r="B829">
        <v>46</v>
      </c>
      <c r="C829">
        <v>1</v>
      </c>
      <c r="D829">
        <v>1</v>
      </c>
      <c r="E829">
        <v>1</v>
      </c>
      <c r="F829">
        <v>1</v>
      </c>
      <c r="G829">
        <v>2</v>
      </c>
      <c r="I829">
        <v>1</v>
      </c>
      <c r="J829">
        <v>1.1000000000000001</v>
      </c>
      <c r="K829">
        <v>0</v>
      </c>
      <c r="L829">
        <v>0</v>
      </c>
      <c r="M829">
        <v>2</v>
      </c>
      <c r="O829">
        <v>39</v>
      </c>
      <c r="P829">
        <v>387350</v>
      </c>
      <c r="Q829">
        <v>1</v>
      </c>
      <c r="R829">
        <v>3</v>
      </c>
      <c r="S829">
        <v>2</v>
      </c>
      <c r="T829">
        <v>0</v>
      </c>
      <c r="U829">
        <v>2</v>
      </c>
      <c r="X829">
        <v>12</v>
      </c>
      <c r="Y829">
        <v>4.55</v>
      </c>
      <c r="Z829">
        <v>182</v>
      </c>
      <c r="AA829">
        <v>1.7</v>
      </c>
      <c r="AB829">
        <v>3.8</v>
      </c>
      <c r="AC829">
        <v>125</v>
      </c>
      <c r="AD829">
        <v>10</v>
      </c>
      <c r="AE829">
        <v>34</v>
      </c>
      <c r="AF829">
        <v>42</v>
      </c>
      <c r="AH829">
        <v>18</v>
      </c>
      <c r="AI829">
        <v>96</v>
      </c>
      <c r="AJ829">
        <v>119</v>
      </c>
      <c r="AK829">
        <v>75</v>
      </c>
      <c r="AL829">
        <v>15</v>
      </c>
    </row>
    <row r="830" spans="2:38" x14ac:dyDescent="0.25">
      <c r="B830">
        <v>29</v>
      </c>
      <c r="C830">
        <v>2</v>
      </c>
      <c r="D830">
        <v>1</v>
      </c>
      <c r="E830">
        <v>1</v>
      </c>
      <c r="F830">
        <v>2</v>
      </c>
      <c r="G830">
        <v>2</v>
      </c>
      <c r="I830">
        <v>2</v>
      </c>
      <c r="J830">
        <v>46.7</v>
      </c>
      <c r="K830">
        <v>1</v>
      </c>
      <c r="L830">
        <v>3</v>
      </c>
      <c r="M830">
        <v>2</v>
      </c>
      <c r="O830">
        <v>90</v>
      </c>
      <c r="P830">
        <v>1840</v>
      </c>
      <c r="Q830">
        <v>1</v>
      </c>
      <c r="R830">
        <v>3</v>
      </c>
      <c r="S830">
        <v>2</v>
      </c>
      <c r="T830">
        <v>0</v>
      </c>
      <c r="U830">
        <v>1</v>
      </c>
      <c r="X830">
        <v>11.3</v>
      </c>
      <c r="Y830">
        <v>6.75</v>
      </c>
      <c r="Z830">
        <v>331</v>
      </c>
      <c r="AA830">
        <v>1.1000000000000001</v>
      </c>
      <c r="AB830">
        <v>2.4</v>
      </c>
      <c r="AC830">
        <v>80</v>
      </c>
      <c r="AD830">
        <v>10</v>
      </c>
      <c r="AE830">
        <v>43</v>
      </c>
      <c r="AF830">
        <v>28</v>
      </c>
      <c r="AH830">
        <v>18</v>
      </c>
      <c r="AI830">
        <v>96</v>
      </c>
      <c r="AJ830">
        <v>115</v>
      </c>
      <c r="AK830">
        <v>86</v>
      </c>
      <c r="AL830">
        <v>12</v>
      </c>
    </row>
    <row r="831" spans="2:38" x14ac:dyDescent="0.25">
      <c r="B831">
        <v>30</v>
      </c>
      <c r="C831">
        <v>2</v>
      </c>
      <c r="D831">
        <v>1</v>
      </c>
      <c r="E831">
        <v>1</v>
      </c>
      <c r="F831">
        <v>1</v>
      </c>
      <c r="G831">
        <v>2</v>
      </c>
      <c r="I831">
        <v>2</v>
      </c>
      <c r="J831">
        <v>7.1</v>
      </c>
      <c r="K831">
        <v>0</v>
      </c>
      <c r="L831">
        <v>5</v>
      </c>
      <c r="M831">
        <v>2</v>
      </c>
      <c r="O831">
        <v>60</v>
      </c>
      <c r="P831">
        <v>1200</v>
      </c>
      <c r="Q831">
        <v>1</v>
      </c>
      <c r="R831">
        <v>3</v>
      </c>
      <c r="S831">
        <v>2</v>
      </c>
      <c r="T831">
        <v>0</v>
      </c>
      <c r="U831">
        <v>1</v>
      </c>
      <c r="X831">
        <v>6.9</v>
      </c>
      <c r="Y831">
        <v>20.69</v>
      </c>
      <c r="Z831">
        <v>498</v>
      </c>
      <c r="AA831">
        <v>1.8</v>
      </c>
      <c r="AB831">
        <v>21</v>
      </c>
      <c r="AC831">
        <v>41</v>
      </c>
      <c r="AD831">
        <v>169</v>
      </c>
      <c r="AH831">
        <v>21</v>
      </c>
      <c r="AI831">
        <v>99</v>
      </c>
      <c r="AJ831">
        <v>126</v>
      </c>
      <c r="AK831">
        <v>126</v>
      </c>
      <c r="AL831">
        <v>15</v>
      </c>
    </row>
    <row r="832" spans="2:38" x14ac:dyDescent="0.25">
      <c r="B832">
        <v>46</v>
      </c>
      <c r="C832">
        <v>2</v>
      </c>
      <c r="D832">
        <v>1</v>
      </c>
      <c r="E832">
        <v>1</v>
      </c>
      <c r="F832">
        <v>1</v>
      </c>
      <c r="G832">
        <v>2</v>
      </c>
      <c r="I832">
        <v>1</v>
      </c>
      <c r="J832">
        <v>2.2000000000000002</v>
      </c>
      <c r="K832">
        <v>0</v>
      </c>
      <c r="L832">
        <v>1</v>
      </c>
      <c r="M832">
        <v>2</v>
      </c>
      <c r="O832">
        <v>796</v>
      </c>
      <c r="P832">
        <v>0</v>
      </c>
      <c r="Q832">
        <v>1</v>
      </c>
      <c r="R832">
        <v>3</v>
      </c>
      <c r="S832">
        <v>2</v>
      </c>
      <c r="T832">
        <v>0</v>
      </c>
      <c r="U832">
        <v>1</v>
      </c>
      <c r="X832">
        <v>13.5</v>
      </c>
      <c r="Y832">
        <v>5.8</v>
      </c>
      <c r="Z832">
        <v>246</v>
      </c>
      <c r="AA832">
        <v>1</v>
      </c>
      <c r="AB832">
        <v>4</v>
      </c>
      <c r="AC832">
        <v>76</v>
      </c>
      <c r="AD832">
        <v>10</v>
      </c>
      <c r="AE832">
        <v>40</v>
      </c>
      <c r="AF832">
        <v>21</v>
      </c>
      <c r="AH832">
        <v>18</v>
      </c>
      <c r="AI832">
        <v>97</v>
      </c>
      <c r="AJ832">
        <v>103</v>
      </c>
      <c r="AK832">
        <v>55</v>
      </c>
      <c r="AL832">
        <v>15</v>
      </c>
    </row>
    <row r="833" spans="2:38" x14ac:dyDescent="0.25">
      <c r="B833">
        <v>36</v>
      </c>
      <c r="C833">
        <v>1</v>
      </c>
      <c r="D833">
        <v>1</v>
      </c>
      <c r="E833">
        <v>2</v>
      </c>
      <c r="F833">
        <v>1</v>
      </c>
      <c r="G833">
        <v>2</v>
      </c>
      <c r="I833">
        <v>1</v>
      </c>
      <c r="J833">
        <v>0.2</v>
      </c>
      <c r="K833">
        <v>0</v>
      </c>
      <c r="L833">
        <v>7</v>
      </c>
      <c r="M833">
        <v>2</v>
      </c>
      <c r="O833">
        <v>2</v>
      </c>
      <c r="P833">
        <v>88667</v>
      </c>
      <c r="Q833">
        <v>1</v>
      </c>
      <c r="R833">
        <v>3</v>
      </c>
      <c r="S833">
        <v>2</v>
      </c>
      <c r="T833">
        <v>0</v>
      </c>
      <c r="U833">
        <v>2</v>
      </c>
      <c r="X833">
        <v>11.8</v>
      </c>
      <c r="Y833">
        <v>3.2</v>
      </c>
      <c r="Z833">
        <v>289</v>
      </c>
      <c r="AA833">
        <v>2.2000000000000002</v>
      </c>
      <c r="AB833">
        <v>7.6</v>
      </c>
      <c r="AC833">
        <v>106</v>
      </c>
      <c r="AD833">
        <v>349</v>
      </c>
      <c r="AE833">
        <v>32</v>
      </c>
      <c r="AF833">
        <v>34</v>
      </c>
      <c r="AH833">
        <v>18</v>
      </c>
      <c r="AI833">
        <v>92</v>
      </c>
      <c r="AJ833">
        <v>100</v>
      </c>
      <c r="AK833">
        <v>103</v>
      </c>
      <c r="AL833">
        <v>15</v>
      </c>
    </row>
    <row r="834" spans="2:38" x14ac:dyDescent="0.25">
      <c r="B834">
        <v>18</v>
      </c>
      <c r="C834">
        <v>1</v>
      </c>
      <c r="D834">
        <v>1</v>
      </c>
      <c r="E834">
        <v>1</v>
      </c>
      <c r="F834">
        <v>2</v>
      </c>
      <c r="G834">
        <v>2</v>
      </c>
      <c r="I834">
        <v>2</v>
      </c>
      <c r="J834">
        <v>14</v>
      </c>
      <c r="K834">
        <v>1</v>
      </c>
      <c r="L834">
        <v>7</v>
      </c>
      <c r="M834">
        <v>2</v>
      </c>
      <c r="O834">
        <v>6</v>
      </c>
      <c r="P834">
        <v>14711</v>
      </c>
      <c r="Q834">
        <v>2</v>
      </c>
      <c r="R834">
        <v>1</v>
      </c>
      <c r="X834">
        <v>12.5</v>
      </c>
      <c r="Y834">
        <v>5.12</v>
      </c>
      <c r="Z834">
        <v>344</v>
      </c>
      <c r="AA834">
        <v>1.8</v>
      </c>
      <c r="AB834">
        <v>2.4</v>
      </c>
      <c r="AC834">
        <v>55</v>
      </c>
      <c r="AD834">
        <v>10</v>
      </c>
      <c r="AE834">
        <v>36</v>
      </c>
      <c r="AF834">
        <v>116</v>
      </c>
      <c r="AH834">
        <v>21</v>
      </c>
      <c r="AI834">
        <v>97</v>
      </c>
      <c r="AJ834">
        <v>97</v>
      </c>
      <c r="AK834">
        <v>137</v>
      </c>
      <c r="AL834">
        <v>15</v>
      </c>
    </row>
    <row r="835" spans="2:38" x14ac:dyDescent="0.25">
      <c r="B835">
        <v>41</v>
      </c>
      <c r="C835">
        <v>2</v>
      </c>
      <c r="D835">
        <v>1</v>
      </c>
      <c r="E835">
        <v>1</v>
      </c>
      <c r="F835">
        <v>1</v>
      </c>
      <c r="G835">
        <v>2</v>
      </c>
      <c r="I835">
        <v>3</v>
      </c>
      <c r="J835">
        <v>2</v>
      </c>
      <c r="K835">
        <v>0</v>
      </c>
      <c r="L835">
        <v>8</v>
      </c>
      <c r="M835">
        <v>2</v>
      </c>
      <c r="O835">
        <v>97</v>
      </c>
      <c r="P835">
        <v>0</v>
      </c>
      <c r="Q835">
        <v>1</v>
      </c>
      <c r="R835">
        <v>3</v>
      </c>
      <c r="S835">
        <v>2</v>
      </c>
      <c r="U835">
        <v>2</v>
      </c>
      <c r="X835">
        <v>7.9</v>
      </c>
      <c r="Y835">
        <v>2.35</v>
      </c>
      <c r="Z835">
        <v>95</v>
      </c>
      <c r="AA835">
        <v>2.2999999999999998</v>
      </c>
      <c r="AB835">
        <v>1</v>
      </c>
      <c r="AC835">
        <v>18</v>
      </c>
      <c r="AD835">
        <v>80</v>
      </c>
      <c r="AE835">
        <v>19</v>
      </c>
      <c r="AF835">
        <v>49</v>
      </c>
      <c r="AH835">
        <v>21</v>
      </c>
      <c r="AI835">
        <v>100</v>
      </c>
      <c r="AJ835">
        <v>99</v>
      </c>
      <c r="AK835">
        <v>119</v>
      </c>
      <c r="AL835">
        <v>15</v>
      </c>
    </row>
    <row r="836" spans="2:38" x14ac:dyDescent="0.25">
      <c r="B836">
        <v>31</v>
      </c>
      <c r="C836">
        <v>1</v>
      </c>
      <c r="D836">
        <v>1</v>
      </c>
      <c r="E836">
        <v>1</v>
      </c>
      <c r="F836">
        <v>2</v>
      </c>
      <c r="G836">
        <v>2</v>
      </c>
      <c r="I836">
        <v>3</v>
      </c>
      <c r="J836">
        <v>2.1</v>
      </c>
      <c r="K836">
        <v>1</v>
      </c>
      <c r="L836">
        <v>4</v>
      </c>
      <c r="M836">
        <v>2</v>
      </c>
      <c r="O836">
        <v>109</v>
      </c>
      <c r="P836">
        <v>30</v>
      </c>
      <c r="Q836">
        <v>1</v>
      </c>
      <c r="R836">
        <v>3</v>
      </c>
      <c r="S836">
        <v>2</v>
      </c>
      <c r="T836">
        <v>0</v>
      </c>
      <c r="U836">
        <v>1</v>
      </c>
      <c r="X836">
        <v>8.1999999999999993</v>
      </c>
      <c r="Y836">
        <v>7.21</v>
      </c>
      <c r="Z836">
        <v>233</v>
      </c>
      <c r="AA836">
        <v>2.9</v>
      </c>
      <c r="AB836">
        <v>4</v>
      </c>
      <c r="AC836">
        <v>53</v>
      </c>
      <c r="AD836">
        <v>145</v>
      </c>
      <c r="AE836">
        <v>23</v>
      </c>
      <c r="AF836">
        <v>61</v>
      </c>
      <c r="AH836">
        <v>18</v>
      </c>
      <c r="AI836">
        <v>95</v>
      </c>
      <c r="AJ836">
        <v>97</v>
      </c>
      <c r="AK836">
        <v>110</v>
      </c>
      <c r="AL836">
        <v>15</v>
      </c>
    </row>
    <row r="837" spans="2:38" x14ac:dyDescent="0.25">
      <c r="B837">
        <v>35</v>
      </c>
      <c r="C837">
        <v>1</v>
      </c>
      <c r="D837">
        <v>1</v>
      </c>
      <c r="E837">
        <v>1</v>
      </c>
      <c r="F837">
        <v>2</v>
      </c>
      <c r="G837">
        <v>2</v>
      </c>
      <c r="I837">
        <v>3</v>
      </c>
      <c r="J837">
        <v>0.9</v>
      </c>
      <c r="K837">
        <v>1</v>
      </c>
      <c r="L837">
        <v>10</v>
      </c>
      <c r="M837">
        <v>2</v>
      </c>
      <c r="O837">
        <v>42</v>
      </c>
      <c r="P837">
        <v>1099385</v>
      </c>
      <c r="Q837">
        <v>2</v>
      </c>
      <c r="R837">
        <v>3</v>
      </c>
      <c r="X837">
        <v>8.6999999999999993</v>
      </c>
      <c r="Y837">
        <v>7.23</v>
      </c>
      <c r="Z837">
        <v>301</v>
      </c>
      <c r="AA837">
        <v>1.1000000000000001</v>
      </c>
      <c r="AB837">
        <v>18</v>
      </c>
      <c r="AC837">
        <v>271</v>
      </c>
      <c r="AE837">
        <v>24</v>
      </c>
      <c r="AF837">
        <v>33</v>
      </c>
      <c r="AH837">
        <v>40</v>
      </c>
      <c r="AI837">
        <v>83</v>
      </c>
      <c r="AJ837">
        <v>117</v>
      </c>
      <c r="AK837">
        <v>120</v>
      </c>
      <c r="AL837">
        <v>15</v>
      </c>
    </row>
    <row r="838" spans="2:38" x14ac:dyDescent="0.25">
      <c r="B838">
        <v>53</v>
      </c>
      <c r="C838">
        <v>2</v>
      </c>
      <c r="D838">
        <v>1</v>
      </c>
      <c r="E838">
        <v>1</v>
      </c>
      <c r="F838">
        <v>1</v>
      </c>
      <c r="G838">
        <v>2</v>
      </c>
      <c r="I838">
        <v>1</v>
      </c>
      <c r="J838">
        <v>0.2</v>
      </c>
      <c r="K838">
        <v>1</v>
      </c>
      <c r="L838">
        <v>3</v>
      </c>
      <c r="M838">
        <v>2</v>
      </c>
      <c r="O838">
        <v>294</v>
      </c>
      <c r="P838">
        <v>622</v>
      </c>
      <c r="Q838">
        <v>1</v>
      </c>
      <c r="R838">
        <v>3</v>
      </c>
      <c r="S838">
        <v>2</v>
      </c>
      <c r="T838">
        <v>0</v>
      </c>
      <c r="U838">
        <v>1</v>
      </c>
      <c r="X838">
        <v>12.8</v>
      </c>
      <c r="Y838">
        <v>14.51</v>
      </c>
      <c r="Z838">
        <v>341</v>
      </c>
      <c r="AA838">
        <v>3.1</v>
      </c>
      <c r="AB838">
        <v>13.6</v>
      </c>
      <c r="AC838">
        <v>150</v>
      </c>
      <c r="AD838">
        <v>64</v>
      </c>
      <c r="AE838">
        <v>33</v>
      </c>
      <c r="AF838">
        <v>22</v>
      </c>
      <c r="AH838">
        <v>16</v>
      </c>
      <c r="AI838">
        <v>98</v>
      </c>
      <c r="AJ838">
        <v>96</v>
      </c>
      <c r="AK838">
        <v>108</v>
      </c>
      <c r="AL838">
        <v>15</v>
      </c>
    </row>
    <row r="839" spans="2:38" x14ac:dyDescent="0.25">
      <c r="B839">
        <v>28</v>
      </c>
      <c r="C839">
        <v>2</v>
      </c>
      <c r="D839">
        <v>1</v>
      </c>
      <c r="E839">
        <v>1</v>
      </c>
      <c r="F839">
        <v>1</v>
      </c>
      <c r="G839">
        <v>3</v>
      </c>
      <c r="I839">
        <v>3</v>
      </c>
      <c r="J839">
        <v>0.3</v>
      </c>
      <c r="K839">
        <v>0</v>
      </c>
      <c r="L839">
        <v>1</v>
      </c>
      <c r="M839">
        <v>2</v>
      </c>
      <c r="O839">
        <v>234</v>
      </c>
      <c r="P839">
        <v>35700</v>
      </c>
      <c r="Q839">
        <v>2</v>
      </c>
      <c r="R839">
        <v>1</v>
      </c>
      <c r="X839">
        <v>15.1</v>
      </c>
      <c r="Y839">
        <v>4.1900000000000004</v>
      </c>
      <c r="Z839">
        <v>517</v>
      </c>
      <c r="AA839">
        <v>1.2</v>
      </c>
      <c r="AB839">
        <v>2.7</v>
      </c>
      <c r="AC839">
        <v>70</v>
      </c>
      <c r="AD839">
        <v>10</v>
      </c>
      <c r="AE839">
        <v>43</v>
      </c>
      <c r="AF839">
        <v>24</v>
      </c>
      <c r="AH839">
        <v>16</v>
      </c>
      <c r="AI839">
        <v>99</v>
      </c>
      <c r="AJ839">
        <v>142</v>
      </c>
      <c r="AK839">
        <v>91</v>
      </c>
      <c r="AL839">
        <v>15</v>
      </c>
    </row>
    <row r="840" spans="2:38" x14ac:dyDescent="0.25">
      <c r="B840">
        <v>38</v>
      </c>
      <c r="C840">
        <v>1</v>
      </c>
      <c r="D840">
        <v>1</v>
      </c>
      <c r="E840">
        <v>2</v>
      </c>
      <c r="F840">
        <v>1</v>
      </c>
      <c r="G840">
        <v>1</v>
      </c>
      <c r="I840">
        <v>1</v>
      </c>
      <c r="J840">
        <v>0.8</v>
      </c>
      <c r="K840">
        <v>0</v>
      </c>
      <c r="L840">
        <v>4</v>
      </c>
      <c r="M840">
        <v>2</v>
      </c>
      <c r="O840">
        <v>70</v>
      </c>
      <c r="P840">
        <v>487000</v>
      </c>
      <c r="Q840">
        <v>2</v>
      </c>
      <c r="R840">
        <v>2</v>
      </c>
      <c r="X840">
        <v>16.3</v>
      </c>
      <c r="Y840">
        <v>3.7</v>
      </c>
      <c r="Z840">
        <v>285</v>
      </c>
      <c r="AA840">
        <v>2.2000000000000002</v>
      </c>
      <c r="AB840">
        <v>3.9</v>
      </c>
      <c r="AC840">
        <v>81</v>
      </c>
      <c r="AD840">
        <v>23</v>
      </c>
      <c r="AE840">
        <v>36</v>
      </c>
      <c r="AF840">
        <v>34</v>
      </c>
      <c r="AH840">
        <v>18</v>
      </c>
      <c r="AI840">
        <v>95</v>
      </c>
      <c r="AJ840">
        <v>105</v>
      </c>
      <c r="AK840">
        <v>111</v>
      </c>
      <c r="AL840">
        <v>15</v>
      </c>
    </row>
    <row r="841" spans="2:38" x14ac:dyDescent="0.25">
      <c r="B841">
        <v>47</v>
      </c>
      <c r="C841">
        <v>1</v>
      </c>
      <c r="D841">
        <v>1</v>
      </c>
      <c r="E841">
        <v>2</v>
      </c>
      <c r="F841">
        <v>2</v>
      </c>
      <c r="G841">
        <v>2</v>
      </c>
      <c r="I841">
        <v>4</v>
      </c>
      <c r="J841">
        <v>26.9</v>
      </c>
      <c r="K841">
        <v>1</v>
      </c>
      <c r="L841">
        <v>9</v>
      </c>
      <c r="M841">
        <v>2</v>
      </c>
      <c r="O841">
        <v>285</v>
      </c>
      <c r="P841">
        <v>0</v>
      </c>
      <c r="Q841">
        <v>2</v>
      </c>
      <c r="R841">
        <v>3</v>
      </c>
      <c r="X841">
        <v>14.6</v>
      </c>
      <c r="Y841">
        <v>5.31</v>
      </c>
      <c r="Z841">
        <v>182</v>
      </c>
      <c r="AA841">
        <v>2</v>
      </c>
      <c r="AB841">
        <v>8.6</v>
      </c>
      <c r="AC841">
        <v>206</v>
      </c>
      <c r="AD841">
        <v>10</v>
      </c>
      <c r="AE841">
        <v>46</v>
      </c>
      <c r="AF841">
        <v>11</v>
      </c>
      <c r="AH841">
        <v>21</v>
      </c>
      <c r="AI841">
        <v>96</v>
      </c>
      <c r="AJ841">
        <v>228</v>
      </c>
      <c r="AK841">
        <v>97</v>
      </c>
      <c r="AL841">
        <v>11</v>
      </c>
    </row>
    <row r="842" spans="2:38" x14ac:dyDescent="0.25">
      <c r="B842">
        <v>48</v>
      </c>
      <c r="C842">
        <v>1</v>
      </c>
      <c r="D842">
        <v>1</v>
      </c>
      <c r="E842">
        <v>2</v>
      </c>
      <c r="F842">
        <v>2</v>
      </c>
      <c r="G842">
        <v>2</v>
      </c>
      <c r="I842">
        <v>3</v>
      </c>
      <c r="J842">
        <v>0.5</v>
      </c>
      <c r="K842">
        <v>0</v>
      </c>
      <c r="L842">
        <v>3</v>
      </c>
      <c r="M842">
        <v>2</v>
      </c>
      <c r="O842">
        <v>11</v>
      </c>
      <c r="P842">
        <v>1750</v>
      </c>
      <c r="Q842">
        <v>1</v>
      </c>
      <c r="R842">
        <v>3</v>
      </c>
      <c r="S842">
        <v>2</v>
      </c>
      <c r="T842">
        <v>0</v>
      </c>
      <c r="U842">
        <v>2</v>
      </c>
      <c r="X842">
        <v>11.1</v>
      </c>
      <c r="Y842">
        <v>14.08</v>
      </c>
      <c r="Z842">
        <v>520</v>
      </c>
      <c r="AA842">
        <v>2.9</v>
      </c>
      <c r="AB842">
        <v>20.100000000000001</v>
      </c>
      <c r="AC842">
        <v>218</v>
      </c>
      <c r="AD842">
        <v>233</v>
      </c>
      <c r="AE842">
        <v>32</v>
      </c>
      <c r="AF842">
        <v>65</v>
      </c>
      <c r="AH842">
        <v>20</v>
      </c>
      <c r="AI842">
        <v>96</v>
      </c>
      <c r="AJ842">
        <v>138</v>
      </c>
      <c r="AK842">
        <v>143</v>
      </c>
      <c r="AL842">
        <v>15</v>
      </c>
    </row>
    <row r="843" spans="2:38" x14ac:dyDescent="0.25">
      <c r="B843">
        <v>54</v>
      </c>
      <c r="C843">
        <v>2</v>
      </c>
      <c r="D843">
        <v>1</v>
      </c>
      <c r="E843">
        <v>1</v>
      </c>
      <c r="F843">
        <v>1</v>
      </c>
      <c r="G843">
        <v>2</v>
      </c>
      <c r="I843">
        <v>3</v>
      </c>
      <c r="J843">
        <v>6.6</v>
      </c>
      <c r="K843">
        <v>1</v>
      </c>
      <c r="L843">
        <v>11</v>
      </c>
      <c r="M843">
        <v>2</v>
      </c>
      <c r="O843">
        <v>94</v>
      </c>
      <c r="P843">
        <v>71400</v>
      </c>
      <c r="Q843">
        <v>2</v>
      </c>
      <c r="R843">
        <v>1</v>
      </c>
      <c r="X843">
        <v>10.4</v>
      </c>
      <c r="Y843">
        <v>13.99</v>
      </c>
      <c r="Z843">
        <v>168</v>
      </c>
      <c r="AA843">
        <v>3.6</v>
      </c>
      <c r="AB843">
        <v>3.2</v>
      </c>
      <c r="AC843">
        <v>52</v>
      </c>
      <c r="AD843">
        <v>209</v>
      </c>
      <c r="AE843">
        <v>33</v>
      </c>
      <c r="AF843">
        <v>29</v>
      </c>
      <c r="AH843">
        <v>20</v>
      </c>
      <c r="AI843">
        <v>90</v>
      </c>
      <c r="AJ843">
        <v>201</v>
      </c>
      <c r="AK843">
        <v>124</v>
      </c>
      <c r="AL843">
        <v>13</v>
      </c>
    </row>
    <row r="844" spans="2:38" x14ac:dyDescent="0.25">
      <c r="B844">
        <v>43</v>
      </c>
      <c r="C844">
        <v>1</v>
      </c>
      <c r="D844">
        <v>1</v>
      </c>
      <c r="E844">
        <v>1</v>
      </c>
      <c r="F844">
        <v>1</v>
      </c>
      <c r="G844">
        <v>2</v>
      </c>
      <c r="I844">
        <v>2</v>
      </c>
      <c r="J844">
        <v>6</v>
      </c>
      <c r="K844">
        <v>2</v>
      </c>
      <c r="L844">
        <v>13</v>
      </c>
      <c r="M844">
        <v>2</v>
      </c>
      <c r="O844">
        <v>1</v>
      </c>
      <c r="P844">
        <v>4210000</v>
      </c>
      <c r="Q844">
        <v>1</v>
      </c>
      <c r="R844">
        <v>3</v>
      </c>
      <c r="S844">
        <v>5</v>
      </c>
      <c r="T844">
        <v>0</v>
      </c>
      <c r="U844">
        <v>2</v>
      </c>
      <c r="X844">
        <v>13</v>
      </c>
      <c r="Y844">
        <v>2.2200000000000002</v>
      </c>
      <c r="Z844">
        <v>62</v>
      </c>
      <c r="AA844">
        <v>4.0999999999999996</v>
      </c>
      <c r="AB844">
        <v>13.2</v>
      </c>
      <c r="AC844">
        <v>152</v>
      </c>
      <c r="AD844">
        <v>253</v>
      </c>
      <c r="AE844">
        <v>26</v>
      </c>
      <c r="AF844">
        <v>239</v>
      </c>
      <c r="AH844">
        <v>22</v>
      </c>
      <c r="AI844">
        <v>75</v>
      </c>
      <c r="AJ844">
        <v>86</v>
      </c>
      <c r="AK844">
        <v>120</v>
      </c>
      <c r="AL844">
        <v>15</v>
      </c>
    </row>
    <row r="845" spans="2:38" ht="15" customHeight="1" x14ac:dyDescent="0.25">
      <c r="B845">
        <v>30</v>
      </c>
      <c r="C845">
        <v>2</v>
      </c>
      <c r="D845">
        <v>1</v>
      </c>
      <c r="E845">
        <v>2</v>
      </c>
      <c r="F845">
        <v>1</v>
      </c>
      <c r="G845">
        <v>2</v>
      </c>
      <c r="I845">
        <v>2</v>
      </c>
      <c r="J845">
        <v>9.8000000000000007</v>
      </c>
      <c r="K845">
        <v>1</v>
      </c>
      <c r="L845">
        <v>8</v>
      </c>
      <c r="M845">
        <v>1</v>
      </c>
      <c r="O845">
        <v>4</v>
      </c>
      <c r="P845">
        <v>680</v>
      </c>
      <c r="Q845">
        <v>1</v>
      </c>
      <c r="R845">
        <v>3</v>
      </c>
      <c r="S845">
        <v>2</v>
      </c>
      <c r="T845">
        <v>0</v>
      </c>
      <c r="U845">
        <v>1</v>
      </c>
      <c r="X845">
        <v>4.5</v>
      </c>
      <c r="Y845">
        <v>1.24</v>
      </c>
      <c r="Z845">
        <v>181</v>
      </c>
      <c r="AA845">
        <v>18.600000000000001</v>
      </c>
      <c r="AB845">
        <v>3.2</v>
      </c>
      <c r="AC845">
        <v>75</v>
      </c>
      <c r="AD845">
        <v>245</v>
      </c>
      <c r="AE845">
        <v>23</v>
      </c>
      <c r="AF845">
        <v>124</v>
      </c>
      <c r="AH845">
        <v>26</v>
      </c>
      <c r="AI845">
        <v>95</v>
      </c>
      <c r="AJ845">
        <v>118</v>
      </c>
      <c r="AK845">
        <v>150</v>
      </c>
      <c r="AL845">
        <v>15</v>
      </c>
    </row>
    <row r="846" spans="2:38" ht="15" customHeight="1" x14ac:dyDescent="0.25">
      <c r="B846">
        <v>41</v>
      </c>
      <c r="C846">
        <v>2</v>
      </c>
      <c r="D846">
        <v>1</v>
      </c>
      <c r="E846">
        <v>1</v>
      </c>
      <c r="F846">
        <v>1</v>
      </c>
      <c r="G846">
        <v>2</v>
      </c>
      <c r="I846">
        <v>2</v>
      </c>
      <c r="J846">
        <v>3.5</v>
      </c>
      <c r="K846">
        <v>0</v>
      </c>
      <c r="L846">
        <v>7</v>
      </c>
      <c r="M846">
        <v>1</v>
      </c>
      <c r="O846">
        <v>210</v>
      </c>
      <c r="P846">
        <v>803000</v>
      </c>
      <c r="Q846">
        <v>1</v>
      </c>
      <c r="R846">
        <v>3</v>
      </c>
      <c r="S846">
        <v>9</v>
      </c>
      <c r="T846">
        <v>0</v>
      </c>
      <c r="U846">
        <v>2</v>
      </c>
      <c r="X846">
        <v>14.7</v>
      </c>
      <c r="Y846">
        <v>7.21</v>
      </c>
      <c r="Z846">
        <v>147</v>
      </c>
      <c r="AA846">
        <v>3.9</v>
      </c>
      <c r="AB846">
        <v>6.3</v>
      </c>
      <c r="AC846">
        <v>96</v>
      </c>
      <c r="AD846">
        <v>21</v>
      </c>
      <c r="AE846">
        <v>27</v>
      </c>
      <c r="AF846">
        <v>345</v>
      </c>
      <c r="AH846">
        <v>18</v>
      </c>
      <c r="AI846">
        <v>94</v>
      </c>
      <c r="AJ846">
        <v>108</v>
      </c>
      <c r="AK846">
        <v>138</v>
      </c>
      <c r="AL846">
        <v>15</v>
      </c>
    </row>
    <row r="847" spans="2:38" ht="15" customHeight="1" x14ac:dyDescent="0.25">
      <c r="B847">
        <v>51</v>
      </c>
      <c r="C847">
        <v>1</v>
      </c>
      <c r="D847">
        <v>1</v>
      </c>
      <c r="E847">
        <v>2</v>
      </c>
      <c r="F847">
        <v>1</v>
      </c>
      <c r="G847">
        <v>2</v>
      </c>
      <c r="I847">
        <v>4</v>
      </c>
      <c r="J847">
        <v>20.5</v>
      </c>
      <c r="K847">
        <v>2</v>
      </c>
      <c r="L847">
        <v>10</v>
      </c>
      <c r="M847">
        <v>1</v>
      </c>
      <c r="O847">
        <v>110</v>
      </c>
      <c r="P847">
        <v>200000</v>
      </c>
      <c r="Q847">
        <v>2</v>
      </c>
      <c r="R847">
        <v>1</v>
      </c>
      <c r="X847">
        <v>13.4</v>
      </c>
      <c r="Y847">
        <v>13.65</v>
      </c>
      <c r="Z847">
        <v>86</v>
      </c>
      <c r="AA847">
        <v>4.0999999999999996</v>
      </c>
      <c r="AB847">
        <v>8</v>
      </c>
      <c r="AC847">
        <v>87</v>
      </c>
      <c r="AD847">
        <v>350</v>
      </c>
      <c r="AE847">
        <v>33</v>
      </c>
      <c r="AF847">
        <v>59</v>
      </c>
      <c r="AH847">
        <v>25</v>
      </c>
      <c r="AI847">
        <v>95</v>
      </c>
      <c r="AJ847">
        <v>118</v>
      </c>
      <c r="AK847">
        <v>150</v>
      </c>
      <c r="AL847">
        <v>13</v>
      </c>
    </row>
    <row r="848" spans="2:38" x14ac:dyDescent="0.25">
      <c r="B848">
        <v>34</v>
      </c>
      <c r="C848">
        <v>2</v>
      </c>
      <c r="D848">
        <v>1</v>
      </c>
      <c r="E848">
        <v>1</v>
      </c>
      <c r="F848">
        <v>1</v>
      </c>
      <c r="G848">
        <v>2</v>
      </c>
      <c r="I848">
        <v>2</v>
      </c>
      <c r="J848">
        <v>1.9</v>
      </c>
      <c r="K848">
        <v>0</v>
      </c>
      <c r="L848">
        <v>2</v>
      </c>
      <c r="M848">
        <v>2</v>
      </c>
      <c r="O848">
        <v>1156</v>
      </c>
      <c r="P848">
        <v>20</v>
      </c>
      <c r="Q848">
        <v>1</v>
      </c>
      <c r="R848">
        <v>3</v>
      </c>
      <c r="S848">
        <v>2</v>
      </c>
      <c r="T848">
        <v>0</v>
      </c>
      <c r="U848">
        <v>1</v>
      </c>
      <c r="X848">
        <v>15</v>
      </c>
      <c r="Y848">
        <v>6.54</v>
      </c>
      <c r="Z848">
        <v>311</v>
      </c>
      <c r="AA848">
        <v>1.9</v>
      </c>
      <c r="AB848">
        <v>2</v>
      </c>
      <c r="AC848">
        <v>53</v>
      </c>
      <c r="AD848">
        <v>10</v>
      </c>
      <c r="AE848">
        <v>49</v>
      </c>
      <c r="AF848">
        <v>29</v>
      </c>
      <c r="AH848">
        <v>18</v>
      </c>
      <c r="AI848">
        <v>95</v>
      </c>
      <c r="AJ848">
        <v>129</v>
      </c>
      <c r="AK848">
        <v>89</v>
      </c>
      <c r="AL848">
        <v>15</v>
      </c>
    </row>
    <row r="849" spans="2:38" ht="15" customHeight="1" x14ac:dyDescent="0.25">
      <c r="B849">
        <v>46</v>
      </c>
      <c r="C849">
        <v>2</v>
      </c>
      <c r="D849">
        <v>1</v>
      </c>
      <c r="E849">
        <v>1</v>
      </c>
      <c r="F849">
        <v>1</v>
      </c>
      <c r="G849">
        <v>2</v>
      </c>
      <c r="I849">
        <v>2</v>
      </c>
      <c r="J849">
        <v>3.5</v>
      </c>
      <c r="K849">
        <v>2</v>
      </c>
      <c r="L849">
        <v>8</v>
      </c>
      <c r="M849">
        <v>1</v>
      </c>
      <c r="O849">
        <v>2</v>
      </c>
      <c r="P849">
        <v>35450</v>
      </c>
      <c r="Q849">
        <v>1</v>
      </c>
      <c r="R849">
        <v>3</v>
      </c>
      <c r="S849">
        <v>2</v>
      </c>
      <c r="U849">
        <v>2</v>
      </c>
      <c r="X849">
        <v>9.1999999999999993</v>
      </c>
      <c r="Y849">
        <v>5.03</v>
      </c>
      <c r="Z849">
        <v>168</v>
      </c>
      <c r="AA849">
        <v>11.4</v>
      </c>
      <c r="AB849">
        <v>7.7</v>
      </c>
      <c r="AC849">
        <v>130</v>
      </c>
      <c r="AD849">
        <v>123</v>
      </c>
      <c r="AE849">
        <v>37</v>
      </c>
      <c r="AF849">
        <v>54</v>
      </c>
      <c r="AH849">
        <v>18</v>
      </c>
      <c r="AI849">
        <v>95</v>
      </c>
      <c r="AJ849">
        <v>76</v>
      </c>
      <c r="AK849">
        <v>150</v>
      </c>
      <c r="AL849">
        <v>11</v>
      </c>
    </row>
    <row r="850" spans="2:38" x14ac:dyDescent="0.25">
      <c r="B850">
        <v>37</v>
      </c>
      <c r="C850">
        <v>1</v>
      </c>
      <c r="D850">
        <v>1</v>
      </c>
      <c r="E850">
        <v>1</v>
      </c>
      <c r="F850">
        <v>1</v>
      </c>
      <c r="G850">
        <v>2</v>
      </c>
      <c r="I850">
        <v>3</v>
      </c>
      <c r="J850">
        <v>1.7</v>
      </c>
      <c r="K850">
        <v>1</v>
      </c>
      <c r="L850">
        <v>9</v>
      </c>
      <c r="M850">
        <v>2</v>
      </c>
      <c r="O850">
        <v>93</v>
      </c>
      <c r="P850">
        <v>43100</v>
      </c>
      <c r="Q850">
        <v>2</v>
      </c>
      <c r="R850">
        <v>3</v>
      </c>
      <c r="X850">
        <v>16</v>
      </c>
      <c r="Y850">
        <v>13.9</v>
      </c>
      <c r="Z850">
        <v>430</v>
      </c>
      <c r="AA850">
        <v>1.6</v>
      </c>
      <c r="AB850">
        <v>6.4</v>
      </c>
      <c r="AC850">
        <v>87</v>
      </c>
      <c r="AD850">
        <v>231</v>
      </c>
      <c r="AE850">
        <v>27</v>
      </c>
      <c r="AF850">
        <v>115</v>
      </c>
      <c r="AH850">
        <v>38</v>
      </c>
      <c r="AI850">
        <v>95</v>
      </c>
      <c r="AJ850">
        <v>107</v>
      </c>
      <c r="AK850">
        <v>141</v>
      </c>
      <c r="AL850">
        <v>15</v>
      </c>
    </row>
    <row r="851" spans="2:38" x14ac:dyDescent="0.25">
      <c r="B851">
        <v>38</v>
      </c>
      <c r="C851">
        <v>2</v>
      </c>
      <c r="D851">
        <v>1</v>
      </c>
      <c r="E851">
        <v>1</v>
      </c>
      <c r="F851">
        <v>1</v>
      </c>
      <c r="G851">
        <v>2</v>
      </c>
      <c r="I851">
        <v>3</v>
      </c>
      <c r="J851">
        <v>1.9</v>
      </c>
      <c r="K851">
        <v>1</v>
      </c>
      <c r="L851">
        <v>3</v>
      </c>
      <c r="M851">
        <v>2</v>
      </c>
      <c r="O851">
        <v>254</v>
      </c>
      <c r="P851">
        <v>0</v>
      </c>
      <c r="Q851">
        <v>1</v>
      </c>
      <c r="R851">
        <v>3</v>
      </c>
      <c r="S851">
        <v>2</v>
      </c>
      <c r="T851">
        <v>1</v>
      </c>
      <c r="U851">
        <v>1</v>
      </c>
      <c r="X851">
        <v>7.2</v>
      </c>
      <c r="Y851">
        <v>3.5</v>
      </c>
      <c r="Z851">
        <v>295</v>
      </c>
      <c r="AA851">
        <v>1.5</v>
      </c>
      <c r="AB851">
        <v>4.9000000000000004</v>
      </c>
      <c r="AC851">
        <v>69</v>
      </c>
      <c r="AD851">
        <v>10</v>
      </c>
      <c r="AE851">
        <v>36</v>
      </c>
      <c r="AF851">
        <v>126</v>
      </c>
      <c r="AH851">
        <v>22</v>
      </c>
      <c r="AI851">
        <v>100</v>
      </c>
      <c r="AJ851">
        <v>111</v>
      </c>
      <c r="AK851">
        <v>71</v>
      </c>
      <c r="AL851">
        <v>15</v>
      </c>
    </row>
    <row r="852" spans="2:38" x14ac:dyDescent="0.25">
      <c r="B852">
        <v>27</v>
      </c>
      <c r="C852">
        <v>2</v>
      </c>
      <c r="D852">
        <v>1</v>
      </c>
      <c r="E852">
        <v>1</v>
      </c>
      <c r="F852">
        <v>2</v>
      </c>
      <c r="G852">
        <v>2</v>
      </c>
      <c r="I852">
        <v>3</v>
      </c>
      <c r="J852">
        <v>0.7</v>
      </c>
      <c r="K852">
        <v>2</v>
      </c>
      <c r="L852">
        <v>11</v>
      </c>
      <c r="M852">
        <v>2</v>
      </c>
      <c r="O852">
        <v>64</v>
      </c>
      <c r="P852">
        <v>194240</v>
      </c>
      <c r="Q852">
        <v>1</v>
      </c>
      <c r="R852">
        <v>3</v>
      </c>
      <c r="S852">
        <v>2</v>
      </c>
      <c r="T852">
        <v>0</v>
      </c>
      <c r="U852">
        <v>2</v>
      </c>
      <c r="X852">
        <v>9.6</v>
      </c>
      <c r="Y852">
        <v>21.33</v>
      </c>
      <c r="Z852">
        <v>272</v>
      </c>
      <c r="AA852">
        <v>1.3</v>
      </c>
      <c r="AB852">
        <v>21.8</v>
      </c>
      <c r="AC852">
        <v>180</v>
      </c>
      <c r="AD852">
        <v>208</v>
      </c>
      <c r="AE852">
        <v>15</v>
      </c>
      <c r="AF852">
        <v>15</v>
      </c>
      <c r="AH852">
        <v>31</v>
      </c>
      <c r="AI852">
        <v>94</v>
      </c>
      <c r="AJ852">
        <v>85</v>
      </c>
      <c r="AK852">
        <v>115</v>
      </c>
      <c r="AL852">
        <v>15</v>
      </c>
    </row>
    <row r="853" spans="2:38" ht="15" customHeight="1" x14ac:dyDescent="0.25">
      <c r="B853">
        <v>61</v>
      </c>
      <c r="C853">
        <v>1</v>
      </c>
      <c r="D853">
        <v>1</v>
      </c>
      <c r="E853">
        <v>2</v>
      </c>
      <c r="F853">
        <v>1</v>
      </c>
      <c r="G853">
        <v>2</v>
      </c>
      <c r="I853">
        <v>2</v>
      </c>
      <c r="J853">
        <v>2.7</v>
      </c>
      <c r="K853">
        <v>1</v>
      </c>
      <c r="L853">
        <v>7</v>
      </c>
      <c r="M853">
        <v>1</v>
      </c>
      <c r="O853">
        <v>15</v>
      </c>
      <c r="P853">
        <v>4050</v>
      </c>
      <c r="Q853">
        <v>1</v>
      </c>
      <c r="R853">
        <v>3</v>
      </c>
      <c r="S853">
        <v>2</v>
      </c>
      <c r="T853">
        <v>0</v>
      </c>
      <c r="U853">
        <v>1</v>
      </c>
      <c r="X853">
        <v>10.7</v>
      </c>
      <c r="Y853">
        <v>2.91</v>
      </c>
      <c r="Z853">
        <v>134</v>
      </c>
      <c r="AA853">
        <v>6.8</v>
      </c>
      <c r="AB853">
        <v>36</v>
      </c>
      <c r="AC853">
        <v>736</v>
      </c>
      <c r="AD853">
        <v>152</v>
      </c>
      <c r="AE853">
        <v>24</v>
      </c>
      <c r="AF853">
        <v>66</v>
      </c>
      <c r="AH853">
        <v>16</v>
      </c>
      <c r="AI853">
        <v>94</v>
      </c>
      <c r="AJ853">
        <v>107</v>
      </c>
      <c r="AK853">
        <v>72</v>
      </c>
      <c r="AL853">
        <v>12</v>
      </c>
    </row>
    <row r="854" spans="2:38" x14ac:dyDescent="0.25">
      <c r="B854">
        <v>34</v>
      </c>
      <c r="C854">
        <v>2</v>
      </c>
      <c r="D854">
        <v>1</v>
      </c>
      <c r="E854">
        <v>1</v>
      </c>
      <c r="F854">
        <v>1</v>
      </c>
      <c r="G854">
        <v>2</v>
      </c>
      <c r="I854">
        <v>2</v>
      </c>
      <c r="J854">
        <v>4.3</v>
      </c>
      <c r="K854">
        <v>0</v>
      </c>
      <c r="L854">
        <v>3</v>
      </c>
      <c r="M854">
        <v>2</v>
      </c>
      <c r="O854">
        <v>295</v>
      </c>
      <c r="P854">
        <v>0</v>
      </c>
      <c r="Q854">
        <v>1</v>
      </c>
      <c r="R854">
        <v>3</v>
      </c>
      <c r="S854">
        <v>2</v>
      </c>
      <c r="T854">
        <v>0</v>
      </c>
      <c r="U854">
        <v>1</v>
      </c>
      <c r="X854">
        <v>12.9</v>
      </c>
      <c r="Y854">
        <v>13</v>
      </c>
      <c r="Z854">
        <v>253</v>
      </c>
      <c r="AA854">
        <v>1.9</v>
      </c>
      <c r="AB854">
        <v>5.7</v>
      </c>
      <c r="AC854">
        <v>105</v>
      </c>
      <c r="AD854">
        <v>332</v>
      </c>
      <c r="AE854">
        <v>37</v>
      </c>
      <c r="AF854">
        <v>14</v>
      </c>
      <c r="AH854">
        <v>14</v>
      </c>
      <c r="AI854">
        <v>95</v>
      </c>
      <c r="AJ854">
        <v>127</v>
      </c>
      <c r="AK854">
        <v>124</v>
      </c>
      <c r="AL854">
        <v>15</v>
      </c>
    </row>
    <row r="855" spans="2:38" x14ac:dyDescent="0.25">
      <c r="B855">
        <v>59</v>
      </c>
      <c r="C855">
        <v>1</v>
      </c>
      <c r="D855">
        <v>1</v>
      </c>
      <c r="E855">
        <v>2</v>
      </c>
      <c r="F855">
        <v>2</v>
      </c>
      <c r="G855">
        <v>2</v>
      </c>
      <c r="I855">
        <v>2</v>
      </c>
      <c r="J855">
        <v>5.2</v>
      </c>
      <c r="K855">
        <v>0</v>
      </c>
      <c r="L855">
        <v>1</v>
      </c>
      <c r="M855">
        <v>2</v>
      </c>
      <c r="O855">
        <v>553</v>
      </c>
      <c r="P855">
        <v>0</v>
      </c>
      <c r="Q855">
        <v>1</v>
      </c>
      <c r="R855">
        <v>3</v>
      </c>
      <c r="S855">
        <v>2</v>
      </c>
      <c r="T855">
        <v>0</v>
      </c>
      <c r="U855">
        <v>1</v>
      </c>
      <c r="X855">
        <v>16.2</v>
      </c>
      <c r="Y855">
        <v>7.24</v>
      </c>
      <c r="Z855">
        <v>258</v>
      </c>
      <c r="AA855">
        <v>1.9</v>
      </c>
      <c r="AB855">
        <v>3.1</v>
      </c>
      <c r="AC855">
        <v>71</v>
      </c>
      <c r="AD855">
        <v>10</v>
      </c>
      <c r="AE855">
        <v>44</v>
      </c>
      <c r="AF855">
        <v>105</v>
      </c>
      <c r="AH855">
        <v>16</v>
      </c>
      <c r="AI855">
        <v>95</v>
      </c>
      <c r="AJ855">
        <v>152</v>
      </c>
      <c r="AK855">
        <v>75</v>
      </c>
      <c r="AL855">
        <v>15</v>
      </c>
    </row>
    <row r="856" spans="2:38" x14ac:dyDescent="0.25">
      <c r="B856">
        <v>49</v>
      </c>
      <c r="C856">
        <v>2</v>
      </c>
      <c r="D856">
        <v>1</v>
      </c>
      <c r="E856">
        <v>1</v>
      </c>
      <c r="F856">
        <v>2</v>
      </c>
      <c r="G856">
        <v>2</v>
      </c>
      <c r="I856">
        <v>2</v>
      </c>
      <c r="J856">
        <v>10.199999999999999</v>
      </c>
      <c r="K856">
        <v>1</v>
      </c>
      <c r="L856">
        <v>4</v>
      </c>
      <c r="M856">
        <v>2</v>
      </c>
      <c r="O856">
        <v>318</v>
      </c>
      <c r="P856">
        <v>97</v>
      </c>
      <c r="Q856">
        <v>1</v>
      </c>
      <c r="R856">
        <v>3</v>
      </c>
      <c r="S856">
        <v>10</v>
      </c>
      <c r="T856">
        <v>1</v>
      </c>
      <c r="U856">
        <v>1</v>
      </c>
      <c r="X856">
        <v>13.3</v>
      </c>
      <c r="Y856">
        <v>7.09</v>
      </c>
      <c r="Z856">
        <v>315</v>
      </c>
      <c r="AA856">
        <v>2.1</v>
      </c>
      <c r="AB856">
        <v>3</v>
      </c>
      <c r="AC856">
        <v>156</v>
      </c>
      <c r="AD856">
        <v>18</v>
      </c>
      <c r="AE856">
        <v>43</v>
      </c>
      <c r="AF856">
        <v>24</v>
      </c>
      <c r="AH856">
        <v>22</v>
      </c>
      <c r="AI856">
        <v>99</v>
      </c>
      <c r="AJ856">
        <v>123</v>
      </c>
      <c r="AK856">
        <v>98</v>
      </c>
      <c r="AL856">
        <v>15</v>
      </c>
    </row>
    <row r="857" spans="2:38" x14ac:dyDescent="0.25">
      <c r="B857">
        <v>50</v>
      </c>
      <c r="C857">
        <v>2</v>
      </c>
      <c r="D857">
        <v>1</v>
      </c>
      <c r="E857">
        <v>1</v>
      </c>
      <c r="F857">
        <v>1</v>
      </c>
      <c r="G857">
        <v>2</v>
      </c>
      <c r="I857">
        <v>2</v>
      </c>
      <c r="J857">
        <v>34.1</v>
      </c>
      <c r="K857">
        <v>0</v>
      </c>
      <c r="L857">
        <v>1</v>
      </c>
      <c r="M857">
        <v>2</v>
      </c>
      <c r="O857">
        <v>235</v>
      </c>
      <c r="P857">
        <v>5580</v>
      </c>
      <c r="Q857">
        <v>1</v>
      </c>
      <c r="R857">
        <v>3</v>
      </c>
      <c r="S857">
        <v>11</v>
      </c>
      <c r="T857">
        <v>1</v>
      </c>
      <c r="U857">
        <v>1</v>
      </c>
      <c r="X857">
        <v>12.3</v>
      </c>
      <c r="Y857">
        <v>4.38</v>
      </c>
      <c r="Z857">
        <v>223</v>
      </c>
      <c r="AA857">
        <v>0.9</v>
      </c>
      <c r="AB857">
        <v>2.5</v>
      </c>
      <c r="AC857">
        <v>64</v>
      </c>
      <c r="AD857">
        <v>10</v>
      </c>
      <c r="AE857">
        <v>47</v>
      </c>
      <c r="AF857">
        <v>17</v>
      </c>
      <c r="AH857">
        <v>20</v>
      </c>
      <c r="AI857">
        <v>98</v>
      </c>
      <c r="AJ857">
        <v>192</v>
      </c>
      <c r="AK857">
        <v>93</v>
      </c>
      <c r="AL857">
        <v>15</v>
      </c>
    </row>
    <row r="858" spans="2:38" x14ac:dyDescent="0.25">
      <c r="B858">
        <v>48</v>
      </c>
      <c r="C858">
        <v>2</v>
      </c>
      <c r="D858">
        <v>1</v>
      </c>
      <c r="E858">
        <v>1</v>
      </c>
      <c r="F858">
        <v>1</v>
      </c>
      <c r="G858">
        <v>2</v>
      </c>
      <c r="I858">
        <v>3</v>
      </c>
      <c r="J858">
        <v>2.8</v>
      </c>
      <c r="K858">
        <v>0</v>
      </c>
      <c r="L858">
        <v>9</v>
      </c>
      <c r="M858">
        <v>2</v>
      </c>
      <c r="O858">
        <v>11</v>
      </c>
      <c r="P858">
        <v>0</v>
      </c>
      <c r="Q858">
        <v>1</v>
      </c>
      <c r="R858">
        <v>3</v>
      </c>
      <c r="S858">
        <v>2</v>
      </c>
      <c r="T858">
        <v>0</v>
      </c>
      <c r="U858">
        <v>1</v>
      </c>
      <c r="X858">
        <v>8.9</v>
      </c>
      <c r="Y858">
        <v>11.45</v>
      </c>
      <c r="Z858">
        <v>416</v>
      </c>
      <c r="AA858">
        <v>1.2</v>
      </c>
      <c r="AB858">
        <v>6.5</v>
      </c>
      <c r="AC858">
        <v>74</v>
      </c>
      <c r="AD858">
        <v>172</v>
      </c>
      <c r="AH858">
        <v>20</v>
      </c>
      <c r="AI858">
        <v>89</v>
      </c>
      <c r="AJ858">
        <v>112</v>
      </c>
      <c r="AK858">
        <v>150</v>
      </c>
      <c r="AL858">
        <v>15</v>
      </c>
    </row>
    <row r="859" spans="2:38" x14ac:dyDescent="0.25">
      <c r="B859">
        <v>30</v>
      </c>
      <c r="C859">
        <v>2</v>
      </c>
      <c r="D859">
        <v>1</v>
      </c>
      <c r="E859">
        <v>1</v>
      </c>
      <c r="F859">
        <v>1</v>
      </c>
      <c r="G859">
        <v>2</v>
      </c>
      <c r="I859">
        <v>2</v>
      </c>
      <c r="J859">
        <v>9</v>
      </c>
      <c r="K859">
        <v>0</v>
      </c>
      <c r="L859">
        <v>6</v>
      </c>
      <c r="M859">
        <v>2</v>
      </c>
      <c r="O859">
        <v>3</v>
      </c>
      <c r="P859">
        <v>589000</v>
      </c>
      <c r="Q859">
        <v>2</v>
      </c>
      <c r="R859">
        <v>1</v>
      </c>
      <c r="X859">
        <v>4.4000000000000004</v>
      </c>
      <c r="Y859">
        <v>10.7</v>
      </c>
      <c r="Z859">
        <v>153</v>
      </c>
      <c r="AA859">
        <v>6.6</v>
      </c>
      <c r="AB859">
        <v>9.1999999999999993</v>
      </c>
      <c r="AC859">
        <v>101</v>
      </c>
      <c r="AD859">
        <v>125</v>
      </c>
      <c r="AE859">
        <v>25</v>
      </c>
      <c r="AF859">
        <v>38</v>
      </c>
      <c r="AH859">
        <v>20</v>
      </c>
      <c r="AI859">
        <v>94</v>
      </c>
      <c r="AJ859">
        <v>115</v>
      </c>
      <c r="AK859">
        <v>143</v>
      </c>
      <c r="AL859">
        <v>15</v>
      </c>
    </row>
    <row r="860" spans="2:38" x14ac:dyDescent="0.25">
      <c r="B860">
        <v>30</v>
      </c>
      <c r="C860">
        <v>1</v>
      </c>
      <c r="D860">
        <v>1</v>
      </c>
      <c r="E860">
        <v>1</v>
      </c>
      <c r="F860">
        <v>2</v>
      </c>
      <c r="G860">
        <v>2</v>
      </c>
      <c r="I860">
        <v>2</v>
      </c>
      <c r="J860">
        <v>5.6</v>
      </c>
      <c r="K860">
        <v>1</v>
      </c>
      <c r="L860">
        <v>3</v>
      </c>
      <c r="M860">
        <v>2</v>
      </c>
      <c r="O860">
        <v>288</v>
      </c>
      <c r="P860">
        <v>0</v>
      </c>
      <c r="Q860">
        <v>1</v>
      </c>
      <c r="R860">
        <v>3</v>
      </c>
      <c r="S860">
        <v>2</v>
      </c>
      <c r="T860">
        <v>0</v>
      </c>
      <c r="U860">
        <v>1</v>
      </c>
      <c r="X860">
        <v>13.9</v>
      </c>
      <c r="Y860">
        <v>14.77</v>
      </c>
      <c r="Z860">
        <v>312</v>
      </c>
      <c r="AA860">
        <v>1.3</v>
      </c>
      <c r="AB860">
        <v>3.5</v>
      </c>
      <c r="AC860">
        <v>95</v>
      </c>
      <c r="AE860">
        <v>40</v>
      </c>
      <c r="AF860">
        <v>31</v>
      </c>
      <c r="AH860">
        <v>18</v>
      </c>
      <c r="AI860">
        <v>98</v>
      </c>
      <c r="AJ860">
        <v>157</v>
      </c>
      <c r="AK860">
        <v>88</v>
      </c>
      <c r="AL860">
        <v>14</v>
      </c>
    </row>
    <row r="861" spans="2:38" x14ac:dyDescent="0.25">
      <c r="B861">
        <v>34</v>
      </c>
      <c r="C861">
        <v>1</v>
      </c>
      <c r="D861">
        <v>1</v>
      </c>
      <c r="E861">
        <v>1</v>
      </c>
      <c r="F861">
        <v>1</v>
      </c>
      <c r="G861">
        <v>2</v>
      </c>
      <c r="I861">
        <v>2</v>
      </c>
      <c r="J861">
        <v>2.2000000000000002</v>
      </c>
      <c r="K861">
        <v>1</v>
      </c>
      <c r="L861">
        <v>11</v>
      </c>
      <c r="M861">
        <v>2</v>
      </c>
      <c r="O861">
        <v>39</v>
      </c>
      <c r="P861">
        <v>1510000</v>
      </c>
      <c r="Q861">
        <v>2</v>
      </c>
      <c r="R861">
        <v>3</v>
      </c>
      <c r="X861">
        <v>10.1</v>
      </c>
      <c r="Y861">
        <v>10.029999999999999</v>
      </c>
      <c r="Z861">
        <v>180</v>
      </c>
      <c r="AA861">
        <v>1.1000000000000001</v>
      </c>
      <c r="AB861">
        <v>8.9</v>
      </c>
      <c r="AC861">
        <v>321</v>
      </c>
      <c r="AD861">
        <v>77</v>
      </c>
      <c r="AE861">
        <v>18</v>
      </c>
      <c r="AF861">
        <v>81</v>
      </c>
      <c r="AH861">
        <v>28</v>
      </c>
      <c r="AI861">
        <v>87</v>
      </c>
      <c r="AJ861">
        <v>113</v>
      </c>
      <c r="AK861">
        <v>132</v>
      </c>
      <c r="AL861">
        <v>15</v>
      </c>
    </row>
    <row r="862" spans="2:38" x14ac:dyDescent="0.25">
      <c r="B862">
        <v>49</v>
      </c>
      <c r="C862">
        <v>1</v>
      </c>
      <c r="D862">
        <v>1</v>
      </c>
      <c r="E862">
        <v>2</v>
      </c>
      <c r="F862">
        <v>2</v>
      </c>
      <c r="G862">
        <v>2</v>
      </c>
      <c r="I862">
        <v>2</v>
      </c>
      <c r="J862">
        <v>2.2000000000000002</v>
      </c>
      <c r="K862">
        <v>1</v>
      </c>
      <c r="L862">
        <v>4</v>
      </c>
      <c r="M862">
        <v>2</v>
      </c>
      <c r="O862">
        <v>68</v>
      </c>
      <c r="P862">
        <v>813</v>
      </c>
      <c r="Q862">
        <v>1</v>
      </c>
      <c r="R862">
        <v>3</v>
      </c>
      <c r="S862">
        <v>2</v>
      </c>
      <c r="T862">
        <v>0</v>
      </c>
      <c r="U862">
        <v>2</v>
      </c>
      <c r="X862">
        <v>7.9</v>
      </c>
      <c r="Y862">
        <v>13.98</v>
      </c>
      <c r="Z862">
        <v>143</v>
      </c>
      <c r="AA862">
        <v>2.1</v>
      </c>
      <c r="AB862">
        <v>6.7</v>
      </c>
      <c r="AC862">
        <v>98</v>
      </c>
      <c r="AD862">
        <v>155</v>
      </c>
      <c r="AE862">
        <v>23</v>
      </c>
      <c r="AF862">
        <v>64</v>
      </c>
      <c r="AH862">
        <v>16</v>
      </c>
      <c r="AI862">
        <v>96</v>
      </c>
      <c r="AJ862">
        <v>96</v>
      </c>
      <c r="AK862">
        <v>106</v>
      </c>
      <c r="AL862">
        <v>15</v>
      </c>
    </row>
    <row r="863" spans="2:38" x14ac:dyDescent="0.25">
      <c r="B863">
        <v>27</v>
      </c>
      <c r="C863">
        <v>2</v>
      </c>
      <c r="D863">
        <v>1</v>
      </c>
      <c r="E863">
        <v>1</v>
      </c>
      <c r="F863">
        <v>1</v>
      </c>
      <c r="G863">
        <v>2</v>
      </c>
      <c r="I863">
        <v>2</v>
      </c>
      <c r="J863">
        <v>9</v>
      </c>
      <c r="K863">
        <v>2</v>
      </c>
      <c r="L863">
        <v>9</v>
      </c>
      <c r="M863">
        <v>2</v>
      </c>
      <c r="O863">
        <v>56</v>
      </c>
      <c r="P863">
        <v>1980</v>
      </c>
      <c r="Q863">
        <v>1</v>
      </c>
      <c r="R863">
        <v>3</v>
      </c>
      <c r="S863">
        <v>2</v>
      </c>
      <c r="T863">
        <v>0</v>
      </c>
      <c r="U863">
        <v>1</v>
      </c>
      <c r="X863">
        <v>9.4</v>
      </c>
      <c r="Y863">
        <v>2.59</v>
      </c>
      <c r="Z863">
        <v>39</v>
      </c>
      <c r="AA863">
        <v>4.2</v>
      </c>
      <c r="AB863">
        <v>4.2</v>
      </c>
      <c r="AC863">
        <v>56</v>
      </c>
      <c r="AD863">
        <v>284</v>
      </c>
      <c r="AE863">
        <v>22</v>
      </c>
      <c r="AF863">
        <v>123</v>
      </c>
      <c r="AH863">
        <v>23</v>
      </c>
      <c r="AI863">
        <v>52</v>
      </c>
      <c r="AJ863">
        <v>122</v>
      </c>
      <c r="AK863">
        <v>119</v>
      </c>
      <c r="AL863">
        <v>14</v>
      </c>
    </row>
    <row r="864" spans="2:38" ht="15" customHeight="1" x14ac:dyDescent="0.25">
      <c r="B864">
        <v>72</v>
      </c>
      <c r="C864">
        <v>2</v>
      </c>
      <c r="D864">
        <v>4</v>
      </c>
      <c r="E864">
        <v>1</v>
      </c>
      <c r="F864">
        <v>1</v>
      </c>
      <c r="G864">
        <v>2</v>
      </c>
      <c r="I864">
        <v>2</v>
      </c>
      <c r="J864">
        <v>14.6</v>
      </c>
      <c r="K864">
        <v>2</v>
      </c>
      <c r="L864">
        <v>6</v>
      </c>
      <c r="M864">
        <v>1</v>
      </c>
      <c r="O864">
        <v>777</v>
      </c>
      <c r="P864">
        <v>0</v>
      </c>
      <c r="Q864">
        <v>2</v>
      </c>
      <c r="R864">
        <v>1</v>
      </c>
      <c r="X864">
        <v>11.8</v>
      </c>
      <c r="Y864">
        <v>12.61</v>
      </c>
      <c r="Z864">
        <v>224</v>
      </c>
      <c r="AA864">
        <v>2.7</v>
      </c>
      <c r="AB864">
        <v>7.2</v>
      </c>
      <c r="AC864">
        <v>50</v>
      </c>
      <c r="AD864">
        <v>64</v>
      </c>
      <c r="AE864">
        <v>33</v>
      </c>
      <c r="AF864">
        <v>24</v>
      </c>
      <c r="AH864">
        <v>22</v>
      </c>
      <c r="AI864">
        <v>93</v>
      </c>
      <c r="AJ864">
        <v>128</v>
      </c>
      <c r="AK864">
        <v>81</v>
      </c>
      <c r="AL864">
        <v>13</v>
      </c>
    </row>
    <row r="865" spans="2:38" ht="15" customHeight="1" x14ac:dyDescent="0.25">
      <c r="B865">
        <v>35</v>
      </c>
      <c r="C865">
        <v>2</v>
      </c>
      <c r="D865">
        <v>1</v>
      </c>
      <c r="E865">
        <v>1</v>
      </c>
      <c r="F865">
        <v>1</v>
      </c>
      <c r="G865">
        <v>2</v>
      </c>
      <c r="I865">
        <v>2</v>
      </c>
      <c r="J865">
        <v>11.2</v>
      </c>
      <c r="K865">
        <v>0</v>
      </c>
      <c r="L865">
        <v>9</v>
      </c>
      <c r="M865">
        <v>1</v>
      </c>
      <c r="O865">
        <v>406</v>
      </c>
      <c r="P865">
        <v>1276120</v>
      </c>
      <c r="Q865">
        <v>1</v>
      </c>
      <c r="R865">
        <v>3</v>
      </c>
      <c r="S865">
        <v>3</v>
      </c>
      <c r="T865">
        <v>0</v>
      </c>
      <c r="U865">
        <v>2</v>
      </c>
      <c r="X865">
        <v>10</v>
      </c>
      <c r="Y865">
        <v>4.9800000000000004</v>
      </c>
      <c r="Z865">
        <v>40</v>
      </c>
      <c r="AA865">
        <v>3.3</v>
      </c>
      <c r="AB865">
        <v>5.7</v>
      </c>
      <c r="AC865">
        <v>65</v>
      </c>
      <c r="AD865">
        <v>117</v>
      </c>
      <c r="AE865">
        <v>20</v>
      </c>
      <c r="AF865">
        <v>100</v>
      </c>
      <c r="AH865">
        <v>16</v>
      </c>
      <c r="AI865">
        <v>91</v>
      </c>
      <c r="AJ865">
        <v>112</v>
      </c>
      <c r="AK865">
        <v>145</v>
      </c>
      <c r="AL865">
        <v>15</v>
      </c>
    </row>
    <row r="866" spans="2:38" x14ac:dyDescent="0.25">
      <c r="B866">
        <v>29</v>
      </c>
      <c r="C866">
        <v>2</v>
      </c>
      <c r="D866">
        <v>1</v>
      </c>
      <c r="E866">
        <v>1</v>
      </c>
      <c r="F866">
        <v>1</v>
      </c>
      <c r="G866">
        <v>2</v>
      </c>
      <c r="I866">
        <v>2</v>
      </c>
      <c r="J866">
        <v>10.9</v>
      </c>
      <c r="K866">
        <v>1</v>
      </c>
      <c r="L866">
        <v>4</v>
      </c>
      <c r="M866">
        <v>2</v>
      </c>
      <c r="O866">
        <v>266</v>
      </c>
      <c r="P866">
        <v>0</v>
      </c>
      <c r="Q866">
        <v>1</v>
      </c>
      <c r="R866">
        <v>3</v>
      </c>
      <c r="S866">
        <v>2</v>
      </c>
      <c r="T866">
        <v>0</v>
      </c>
      <c r="U866">
        <v>2</v>
      </c>
      <c r="X866">
        <v>13</v>
      </c>
      <c r="Y866">
        <v>5.9</v>
      </c>
      <c r="Z866">
        <v>351</v>
      </c>
      <c r="AA866">
        <v>1.8</v>
      </c>
      <c r="AB866">
        <v>5.2</v>
      </c>
      <c r="AC866">
        <v>66</v>
      </c>
      <c r="AD866">
        <v>175</v>
      </c>
      <c r="AE866">
        <v>36</v>
      </c>
      <c r="AF866">
        <v>32</v>
      </c>
      <c r="AH866">
        <v>18</v>
      </c>
      <c r="AI866">
        <v>93</v>
      </c>
      <c r="AJ866">
        <v>134</v>
      </c>
      <c r="AK866">
        <v>93</v>
      </c>
      <c r="AL866">
        <v>14</v>
      </c>
    </row>
    <row r="867" spans="2:38" x14ac:dyDescent="0.25">
      <c r="B867">
        <v>37</v>
      </c>
      <c r="C867">
        <v>1</v>
      </c>
      <c r="D867">
        <v>1</v>
      </c>
      <c r="E867">
        <v>1</v>
      </c>
      <c r="F867">
        <v>1</v>
      </c>
      <c r="G867">
        <v>2</v>
      </c>
      <c r="I867">
        <v>2</v>
      </c>
      <c r="J867">
        <v>4.0999999999999996</v>
      </c>
      <c r="K867">
        <v>1</v>
      </c>
      <c r="L867">
        <v>8</v>
      </c>
      <c r="M867">
        <v>2</v>
      </c>
      <c r="O867">
        <v>77</v>
      </c>
      <c r="P867">
        <v>336000</v>
      </c>
      <c r="Q867">
        <v>2</v>
      </c>
      <c r="R867">
        <v>1</v>
      </c>
      <c r="X867">
        <v>13.7</v>
      </c>
      <c r="Y867">
        <v>3.54</v>
      </c>
      <c r="Z867">
        <v>170</v>
      </c>
      <c r="AA867">
        <v>1.5</v>
      </c>
      <c r="AB867">
        <v>3.5</v>
      </c>
      <c r="AC867">
        <v>51</v>
      </c>
      <c r="AD867">
        <v>31</v>
      </c>
      <c r="AE867">
        <v>24</v>
      </c>
      <c r="AF867">
        <v>52</v>
      </c>
      <c r="AH867">
        <v>22</v>
      </c>
      <c r="AI867">
        <v>87</v>
      </c>
      <c r="AJ867">
        <v>132</v>
      </c>
      <c r="AK867">
        <v>94</v>
      </c>
      <c r="AL867">
        <v>15</v>
      </c>
    </row>
    <row r="868" spans="2:38" ht="15" customHeight="1" x14ac:dyDescent="0.25">
      <c r="B868">
        <v>38</v>
      </c>
      <c r="C868">
        <v>1</v>
      </c>
      <c r="D868">
        <v>1</v>
      </c>
      <c r="E868">
        <v>1</v>
      </c>
      <c r="F868">
        <v>2</v>
      </c>
      <c r="G868">
        <v>2</v>
      </c>
      <c r="I868">
        <v>4</v>
      </c>
      <c r="J868">
        <v>14.1</v>
      </c>
      <c r="K868">
        <v>2</v>
      </c>
      <c r="L868">
        <v>13</v>
      </c>
      <c r="M868">
        <v>1</v>
      </c>
      <c r="O868">
        <v>547</v>
      </c>
      <c r="P868">
        <v>0</v>
      </c>
      <c r="Q868">
        <v>2</v>
      </c>
      <c r="R868">
        <v>1</v>
      </c>
      <c r="X868">
        <v>7.3</v>
      </c>
      <c r="Y868">
        <v>14.62</v>
      </c>
      <c r="Z868">
        <v>204</v>
      </c>
      <c r="AA868">
        <v>4.7</v>
      </c>
      <c r="AB868">
        <v>30</v>
      </c>
      <c r="AC868">
        <v>469</v>
      </c>
      <c r="AD868">
        <v>58</v>
      </c>
      <c r="AE868">
        <v>22</v>
      </c>
      <c r="AF868">
        <v>17</v>
      </c>
      <c r="AH868">
        <v>28</v>
      </c>
      <c r="AI868">
        <v>96</v>
      </c>
      <c r="AJ868">
        <v>150</v>
      </c>
      <c r="AK868">
        <v>122</v>
      </c>
      <c r="AL868">
        <v>8</v>
      </c>
    </row>
    <row r="869" spans="2:38" x14ac:dyDescent="0.25">
      <c r="B869">
        <v>31</v>
      </c>
      <c r="C869">
        <v>1</v>
      </c>
      <c r="D869">
        <v>1</v>
      </c>
      <c r="E869">
        <v>1</v>
      </c>
      <c r="F869">
        <v>2</v>
      </c>
      <c r="G869">
        <v>2</v>
      </c>
      <c r="I869">
        <v>2</v>
      </c>
      <c r="J869">
        <v>1.6</v>
      </c>
      <c r="K869">
        <v>1</v>
      </c>
      <c r="L869">
        <v>4</v>
      </c>
      <c r="M869">
        <v>2</v>
      </c>
      <c r="P869">
        <v>1050000</v>
      </c>
      <c r="Q869">
        <v>2</v>
      </c>
      <c r="R869">
        <v>1</v>
      </c>
      <c r="X869">
        <v>13.4</v>
      </c>
      <c r="Y869">
        <v>8.85</v>
      </c>
      <c r="Z869">
        <v>145</v>
      </c>
      <c r="AA869">
        <v>1.9</v>
      </c>
      <c r="AB869">
        <v>8.9</v>
      </c>
      <c r="AC869">
        <v>220</v>
      </c>
      <c r="AD869">
        <v>30</v>
      </c>
      <c r="AE869">
        <v>23</v>
      </c>
      <c r="AF869">
        <v>88</v>
      </c>
      <c r="AH869">
        <v>14</v>
      </c>
      <c r="AI869">
        <v>96</v>
      </c>
      <c r="AJ869">
        <v>130</v>
      </c>
      <c r="AK869">
        <v>94</v>
      </c>
      <c r="AL869">
        <v>11</v>
      </c>
    </row>
    <row r="870" spans="2:38" ht="15" customHeight="1" x14ac:dyDescent="0.25">
      <c r="B870">
        <v>29</v>
      </c>
      <c r="C870">
        <v>2</v>
      </c>
      <c r="D870">
        <v>1</v>
      </c>
      <c r="E870">
        <v>1</v>
      </c>
      <c r="F870">
        <v>1</v>
      </c>
      <c r="G870">
        <v>2</v>
      </c>
      <c r="I870">
        <v>2</v>
      </c>
      <c r="J870">
        <v>7.3</v>
      </c>
      <c r="K870">
        <v>2</v>
      </c>
      <c r="L870">
        <v>4</v>
      </c>
      <c r="M870">
        <v>1</v>
      </c>
      <c r="O870">
        <v>71</v>
      </c>
      <c r="P870">
        <v>59</v>
      </c>
      <c r="Q870">
        <v>1</v>
      </c>
      <c r="R870">
        <v>3</v>
      </c>
      <c r="S870">
        <v>2</v>
      </c>
      <c r="U870">
        <v>1</v>
      </c>
      <c r="X870">
        <v>8.9</v>
      </c>
      <c r="Y870">
        <v>2.98</v>
      </c>
      <c r="Z870">
        <v>265</v>
      </c>
      <c r="AA870">
        <v>1.3</v>
      </c>
      <c r="AB870">
        <v>1.6</v>
      </c>
      <c r="AC870">
        <v>45</v>
      </c>
      <c r="AD870">
        <v>10</v>
      </c>
      <c r="AE870">
        <v>33</v>
      </c>
      <c r="AF870">
        <v>20</v>
      </c>
      <c r="AH870">
        <v>36</v>
      </c>
      <c r="AI870">
        <v>98</v>
      </c>
      <c r="AJ870">
        <v>113</v>
      </c>
      <c r="AK870">
        <v>86</v>
      </c>
      <c r="AL870">
        <v>9</v>
      </c>
    </row>
    <row r="871" spans="2:38" x14ac:dyDescent="0.25">
      <c r="B871">
        <v>30</v>
      </c>
      <c r="C871">
        <v>2</v>
      </c>
      <c r="D871">
        <v>1</v>
      </c>
      <c r="E871">
        <v>1</v>
      </c>
      <c r="F871">
        <v>1</v>
      </c>
      <c r="G871">
        <v>2</v>
      </c>
      <c r="I871">
        <v>2</v>
      </c>
      <c r="J871">
        <v>3.7</v>
      </c>
      <c r="K871">
        <v>1</v>
      </c>
      <c r="L871">
        <v>6</v>
      </c>
      <c r="M871">
        <v>2</v>
      </c>
      <c r="O871">
        <v>399</v>
      </c>
      <c r="P871">
        <v>0</v>
      </c>
      <c r="Q871">
        <v>1</v>
      </c>
      <c r="R871">
        <v>3</v>
      </c>
      <c r="S871">
        <v>2</v>
      </c>
      <c r="T871">
        <v>0</v>
      </c>
      <c r="U871">
        <v>1</v>
      </c>
      <c r="X871">
        <v>14.5</v>
      </c>
      <c r="Y871">
        <v>6.37</v>
      </c>
      <c r="Z871">
        <v>685</v>
      </c>
      <c r="AA871">
        <v>3.2</v>
      </c>
      <c r="AB871">
        <v>7</v>
      </c>
      <c r="AC871">
        <v>169</v>
      </c>
      <c r="AD871">
        <v>112</v>
      </c>
      <c r="AE871">
        <v>42</v>
      </c>
      <c r="AF871">
        <v>22</v>
      </c>
      <c r="AH871">
        <v>15</v>
      </c>
      <c r="AI871">
        <v>96</v>
      </c>
      <c r="AJ871">
        <v>84</v>
      </c>
      <c r="AK871">
        <v>124</v>
      </c>
      <c r="AL871">
        <v>15</v>
      </c>
    </row>
    <row r="872" spans="2:38" x14ac:dyDescent="0.25">
      <c r="B872">
        <v>49</v>
      </c>
      <c r="C872">
        <v>1</v>
      </c>
      <c r="D872">
        <v>1</v>
      </c>
      <c r="E872">
        <v>1</v>
      </c>
      <c r="F872">
        <v>2</v>
      </c>
      <c r="G872">
        <v>2</v>
      </c>
      <c r="I872">
        <v>1</v>
      </c>
      <c r="J872">
        <v>0.2</v>
      </c>
      <c r="K872">
        <v>1</v>
      </c>
      <c r="L872">
        <v>7</v>
      </c>
      <c r="M872">
        <v>2</v>
      </c>
      <c r="O872">
        <v>50</v>
      </c>
      <c r="P872">
        <v>640750</v>
      </c>
      <c r="Q872">
        <v>2</v>
      </c>
      <c r="R872">
        <v>2</v>
      </c>
      <c r="X872">
        <v>6.4</v>
      </c>
      <c r="Y872">
        <v>9.58</v>
      </c>
      <c r="Z872">
        <v>381</v>
      </c>
      <c r="AA872">
        <v>1.2</v>
      </c>
      <c r="AB872">
        <v>12.9</v>
      </c>
      <c r="AC872">
        <v>140</v>
      </c>
      <c r="AD872">
        <v>92</v>
      </c>
      <c r="AE872">
        <v>28</v>
      </c>
      <c r="AF872">
        <v>63</v>
      </c>
      <c r="AH872">
        <v>20</v>
      </c>
      <c r="AI872">
        <v>95</v>
      </c>
      <c r="AJ872">
        <v>96</v>
      </c>
      <c r="AK872">
        <v>125</v>
      </c>
      <c r="AL872">
        <v>15</v>
      </c>
    </row>
    <row r="873" spans="2:38" x14ac:dyDescent="0.25">
      <c r="B873">
        <v>30</v>
      </c>
      <c r="C873">
        <v>2</v>
      </c>
      <c r="D873">
        <v>1</v>
      </c>
      <c r="E873">
        <v>1</v>
      </c>
      <c r="F873">
        <v>1</v>
      </c>
      <c r="G873">
        <v>2</v>
      </c>
      <c r="I873">
        <v>3</v>
      </c>
      <c r="J873">
        <v>1.5</v>
      </c>
      <c r="K873">
        <v>1</v>
      </c>
      <c r="L873">
        <v>10</v>
      </c>
      <c r="M873">
        <v>2</v>
      </c>
      <c r="O873">
        <v>803</v>
      </c>
      <c r="P873">
        <v>0</v>
      </c>
      <c r="Q873">
        <v>1</v>
      </c>
      <c r="R873">
        <v>3</v>
      </c>
      <c r="S873">
        <v>2</v>
      </c>
      <c r="T873">
        <v>0</v>
      </c>
      <c r="U873">
        <v>1</v>
      </c>
      <c r="X873">
        <v>12.6</v>
      </c>
      <c r="Y873">
        <v>18.04</v>
      </c>
      <c r="Z873">
        <v>335</v>
      </c>
      <c r="AA873">
        <v>1.1000000000000001</v>
      </c>
      <c r="AB873">
        <v>2</v>
      </c>
      <c r="AC873">
        <v>74</v>
      </c>
      <c r="AD873">
        <v>114</v>
      </c>
      <c r="AE873">
        <v>33</v>
      </c>
      <c r="AF873">
        <v>20</v>
      </c>
      <c r="AH873">
        <v>36</v>
      </c>
      <c r="AI873">
        <v>88</v>
      </c>
      <c r="AJ873">
        <v>115</v>
      </c>
      <c r="AK873">
        <v>121</v>
      </c>
      <c r="AL873">
        <v>15</v>
      </c>
    </row>
    <row r="874" spans="2:38" x14ac:dyDescent="0.25">
      <c r="B874">
        <v>60</v>
      </c>
      <c r="C874">
        <v>1</v>
      </c>
      <c r="D874">
        <v>1</v>
      </c>
      <c r="E874">
        <v>2</v>
      </c>
      <c r="F874">
        <v>1</v>
      </c>
      <c r="G874">
        <v>2</v>
      </c>
      <c r="I874">
        <v>3</v>
      </c>
      <c r="J874">
        <v>0.9</v>
      </c>
      <c r="K874">
        <v>2</v>
      </c>
      <c r="L874">
        <v>12</v>
      </c>
      <c r="M874">
        <v>2</v>
      </c>
      <c r="O874">
        <v>87</v>
      </c>
      <c r="P874">
        <v>845920</v>
      </c>
      <c r="Q874">
        <v>2</v>
      </c>
      <c r="R874">
        <v>2</v>
      </c>
      <c r="X874">
        <v>11.3</v>
      </c>
      <c r="Y874">
        <v>3.06</v>
      </c>
      <c r="Z874">
        <v>107</v>
      </c>
      <c r="AA874">
        <v>1.5</v>
      </c>
      <c r="AB874">
        <v>9.3000000000000007</v>
      </c>
      <c r="AC874">
        <v>123</v>
      </c>
      <c r="AD874">
        <v>141</v>
      </c>
      <c r="AE874">
        <v>24</v>
      </c>
      <c r="AF874">
        <v>52</v>
      </c>
      <c r="AH874">
        <v>32</v>
      </c>
      <c r="AI874">
        <v>88</v>
      </c>
      <c r="AJ874">
        <v>95</v>
      </c>
      <c r="AK874">
        <v>130</v>
      </c>
      <c r="AL874">
        <v>15</v>
      </c>
    </row>
    <row r="875" spans="2:38" x14ac:dyDescent="0.25">
      <c r="B875">
        <v>33</v>
      </c>
      <c r="C875">
        <v>2</v>
      </c>
      <c r="D875">
        <v>1</v>
      </c>
      <c r="E875">
        <v>2</v>
      </c>
      <c r="F875">
        <v>1</v>
      </c>
      <c r="G875">
        <v>2</v>
      </c>
      <c r="I875">
        <v>2</v>
      </c>
      <c r="J875">
        <v>7.4</v>
      </c>
      <c r="K875">
        <v>0</v>
      </c>
      <c r="L875">
        <v>2</v>
      </c>
      <c r="M875">
        <v>2</v>
      </c>
      <c r="O875">
        <v>858</v>
      </c>
      <c r="P875">
        <v>0</v>
      </c>
      <c r="Q875">
        <v>1</v>
      </c>
      <c r="R875">
        <v>3</v>
      </c>
      <c r="S875">
        <v>2</v>
      </c>
      <c r="T875">
        <v>0</v>
      </c>
      <c r="U875">
        <v>1</v>
      </c>
      <c r="X875">
        <v>15.2</v>
      </c>
      <c r="Y875">
        <v>5.92</v>
      </c>
      <c r="Z875">
        <v>380</v>
      </c>
      <c r="AA875">
        <v>1.5</v>
      </c>
      <c r="AB875">
        <v>2.9</v>
      </c>
      <c r="AC875">
        <v>58</v>
      </c>
      <c r="AD875">
        <v>10</v>
      </c>
      <c r="AE875">
        <v>47</v>
      </c>
      <c r="AF875">
        <v>24</v>
      </c>
      <c r="AH875">
        <v>21</v>
      </c>
      <c r="AI875">
        <v>97</v>
      </c>
      <c r="AJ875">
        <v>124</v>
      </c>
      <c r="AK875">
        <v>74</v>
      </c>
      <c r="AL875">
        <v>15</v>
      </c>
    </row>
    <row r="876" spans="2:38" ht="15" customHeight="1" x14ac:dyDescent="0.25">
      <c r="B876">
        <v>35</v>
      </c>
      <c r="C876">
        <v>1</v>
      </c>
      <c r="D876">
        <v>1</v>
      </c>
      <c r="E876">
        <v>1</v>
      </c>
      <c r="F876">
        <v>1</v>
      </c>
      <c r="G876">
        <v>2</v>
      </c>
      <c r="I876">
        <v>2</v>
      </c>
      <c r="J876">
        <v>4.5999999999999996</v>
      </c>
      <c r="K876">
        <v>3</v>
      </c>
      <c r="L876">
        <v>7</v>
      </c>
      <c r="M876">
        <v>1</v>
      </c>
      <c r="O876">
        <v>2</v>
      </c>
      <c r="P876">
        <v>105000</v>
      </c>
      <c r="Q876">
        <v>1</v>
      </c>
      <c r="R876">
        <v>3</v>
      </c>
      <c r="S876">
        <v>2</v>
      </c>
      <c r="U876">
        <v>2</v>
      </c>
      <c r="AA876">
        <v>4.2</v>
      </c>
      <c r="AB876">
        <v>9.1</v>
      </c>
      <c r="AC876">
        <v>163</v>
      </c>
      <c r="AD876">
        <v>66</v>
      </c>
      <c r="AE876">
        <v>24</v>
      </c>
      <c r="AF876">
        <v>609</v>
      </c>
      <c r="AH876">
        <v>22</v>
      </c>
      <c r="AI876">
        <v>95</v>
      </c>
      <c r="AJ876">
        <v>93</v>
      </c>
      <c r="AK876">
        <v>115</v>
      </c>
      <c r="AL876">
        <v>14</v>
      </c>
    </row>
    <row r="877" spans="2:38" x14ac:dyDescent="0.25">
      <c r="B877">
        <v>50</v>
      </c>
      <c r="C877">
        <v>1</v>
      </c>
      <c r="D877">
        <v>1</v>
      </c>
      <c r="E877">
        <v>2</v>
      </c>
      <c r="F877">
        <v>1</v>
      </c>
      <c r="G877">
        <v>2</v>
      </c>
      <c r="I877">
        <v>1</v>
      </c>
      <c r="J877">
        <v>0.2</v>
      </c>
      <c r="K877">
        <v>0</v>
      </c>
      <c r="L877">
        <v>1</v>
      </c>
      <c r="M877">
        <v>2</v>
      </c>
      <c r="O877">
        <v>121</v>
      </c>
      <c r="P877">
        <v>37</v>
      </c>
      <c r="Q877">
        <v>1</v>
      </c>
      <c r="R877">
        <v>3</v>
      </c>
      <c r="S877">
        <v>2</v>
      </c>
      <c r="T877">
        <v>0</v>
      </c>
      <c r="U877">
        <v>1</v>
      </c>
      <c r="X877">
        <v>14.9</v>
      </c>
      <c r="Y877">
        <v>12</v>
      </c>
      <c r="Z877">
        <v>325</v>
      </c>
      <c r="AA877">
        <v>1.8</v>
      </c>
      <c r="AB877">
        <v>6.6</v>
      </c>
      <c r="AC877">
        <v>79</v>
      </c>
      <c r="AD877">
        <v>13</v>
      </c>
      <c r="AE877">
        <v>44</v>
      </c>
      <c r="AF877">
        <v>55</v>
      </c>
      <c r="AH877">
        <v>16</v>
      </c>
      <c r="AI877">
        <v>96</v>
      </c>
      <c r="AJ877">
        <v>130</v>
      </c>
      <c r="AK877">
        <v>82</v>
      </c>
      <c r="AL877">
        <v>15</v>
      </c>
    </row>
    <row r="878" spans="2:38" ht="15" customHeight="1" x14ac:dyDescent="0.25">
      <c r="B878">
        <v>34</v>
      </c>
      <c r="C878">
        <v>1</v>
      </c>
      <c r="D878">
        <v>1</v>
      </c>
      <c r="E878">
        <v>1</v>
      </c>
      <c r="F878">
        <v>2</v>
      </c>
      <c r="G878">
        <v>2</v>
      </c>
      <c r="I878">
        <v>2</v>
      </c>
      <c r="J878">
        <v>0.8</v>
      </c>
      <c r="K878">
        <v>3</v>
      </c>
      <c r="L878">
        <v>12</v>
      </c>
      <c r="M878">
        <v>1</v>
      </c>
      <c r="O878">
        <v>6</v>
      </c>
      <c r="P878">
        <v>7050</v>
      </c>
      <c r="Q878">
        <v>1</v>
      </c>
      <c r="R878">
        <v>3</v>
      </c>
      <c r="S878">
        <v>2</v>
      </c>
      <c r="U878">
        <v>2</v>
      </c>
      <c r="X878">
        <v>6.8</v>
      </c>
      <c r="Y878">
        <v>5.69</v>
      </c>
      <c r="Z878">
        <v>89</v>
      </c>
      <c r="AA878">
        <v>4.0999999999999996</v>
      </c>
      <c r="AB878">
        <v>15.2</v>
      </c>
      <c r="AC878">
        <v>242</v>
      </c>
      <c r="AD878">
        <v>65</v>
      </c>
      <c r="AE878">
        <v>20</v>
      </c>
      <c r="AF878">
        <v>78</v>
      </c>
      <c r="AH878">
        <v>26</v>
      </c>
      <c r="AI878">
        <v>95</v>
      </c>
      <c r="AJ878">
        <v>89</v>
      </c>
      <c r="AK878">
        <v>60</v>
      </c>
      <c r="AL878">
        <v>9</v>
      </c>
    </row>
    <row r="879" spans="2:38" x14ac:dyDescent="0.25">
      <c r="B879">
        <v>41</v>
      </c>
      <c r="C879">
        <v>2</v>
      </c>
      <c r="D879">
        <v>1</v>
      </c>
      <c r="E879">
        <v>1</v>
      </c>
      <c r="F879">
        <v>1</v>
      </c>
      <c r="G879">
        <v>2</v>
      </c>
      <c r="I879">
        <v>3</v>
      </c>
      <c r="J879">
        <v>1.4</v>
      </c>
      <c r="K879">
        <v>0</v>
      </c>
      <c r="L879">
        <v>6</v>
      </c>
      <c r="M879">
        <v>2</v>
      </c>
      <c r="O879">
        <v>537</v>
      </c>
      <c r="P879">
        <v>100</v>
      </c>
      <c r="Q879">
        <v>2</v>
      </c>
      <c r="R879">
        <v>2</v>
      </c>
      <c r="X879">
        <v>10</v>
      </c>
      <c r="Y879">
        <v>10.6</v>
      </c>
      <c r="Z879">
        <v>544</v>
      </c>
      <c r="AA879">
        <v>1.1000000000000001</v>
      </c>
      <c r="AB879">
        <v>8.1999999999999993</v>
      </c>
      <c r="AC879">
        <v>49</v>
      </c>
      <c r="AD879">
        <v>135</v>
      </c>
      <c r="AE879">
        <v>29</v>
      </c>
      <c r="AF879">
        <v>61</v>
      </c>
      <c r="AH879">
        <v>18</v>
      </c>
      <c r="AI879">
        <v>88</v>
      </c>
      <c r="AJ879">
        <v>121</v>
      </c>
      <c r="AK879">
        <v>108</v>
      </c>
      <c r="AL879">
        <v>15</v>
      </c>
    </row>
    <row r="880" spans="2:38" x14ac:dyDescent="0.25">
      <c r="B880">
        <v>32</v>
      </c>
      <c r="C880">
        <v>2</v>
      </c>
      <c r="D880">
        <v>2</v>
      </c>
      <c r="E880">
        <v>1</v>
      </c>
      <c r="F880">
        <v>1</v>
      </c>
      <c r="G880">
        <v>2</v>
      </c>
      <c r="I880">
        <v>2</v>
      </c>
      <c r="J880">
        <v>7.4</v>
      </c>
      <c r="K880">
        <v>1</v>
      </c>
      <c r="L880">
        <v>11</v>
      </c>
      <c r="M880">
        <v>2</v>
      </c>
      <c r="O880">
        <v>295</v>
      </c>
      <c r="P880">
        <v>3170</v>
      </c>
      <c r="Q880">
        <v>1</v>
      </c>
      <c r="R880">
        <v>3</v>
      </c>
      <c r="S880">
        <v>2</v>
      </c>
      <c r="T880">
        <v>0</v>
      </c>
      <c r="U880">
        <v>1</v>
      </c>
      <c r="X880">
        <v>11.6</v>
      </c>
      <c r="Y880">
        <v>5.08</v>
      </c>
      <c r="Z880">
        <v>269</v>
      </c>
      <c r="AA880">
        <v>1.1000000000000001</v>
      </c>
      <c r="AB880">
        <v>2.8</v>
      </c>
      <c r="AC880">
        <v>50</v>
      </c>
      <c r="AD880">
        <v>43</v>
      </c>
      <c r="AE880">
        <v>27</v>
      </c>
      <c r="AF880">
        <v>23</v>
      </c>
      <c r="AH880">
        <v>28</v>
      </c>
      <c r="AI880">
        <v>83</v>
      </c>
      <c r="AJ880">
        <v>107</v>
      </c>
      <c r="AK880">
        <v>125</v>
      </c>
      <c r="AL880">
        <v>15</v>
      </c>
    </row>
    <row r="881" spans="2:38" x14ac:dyDescent="0.25">
      <c r="B881">
        <v>35</v>
      </c>
      <c r="C881">
        <v>2</v>
      </c>
      <c r="D881">
        <v>1</v>
      </c>
      <c r="E881">
        <v>1</v>
      </c>
      <c r="F881">
        <v>1</v>
      </c>
      <c r="G881">
        <v>2</v>
      </c>
      <c r="I881">
        <v>2</v>
      </c>
      <c r="J881">
        <v>11.7</v>
      </c>
      <c r="K881">
        <v>1</v>
      </c>
      <c r="L881">
        <v>2</v>
      </c>
      <c r="M881">
        <v>2</v>
      </c>
      <c r="O881">
        <v>12</v>
      </c>
      <c r="P881">
        <v>6070000</v>
      </c>
      <c r="Q881">
        <v>2</v>
      </c>
      <c r="R881">
        <v>2</v>
      </c>
      <c r="X881">
        <v>8.9</v>
      </c>
      <c r="Y881">
        <v>7.11</v>
      </c>
      <c r="Z881">
        <v>160</v>
      </c>
      <c r="AA881">
        <v>2.6</v>
      </c>
      <c r="AB881">
        <v>47.2</v>
      </c>
      <c r="AC881">
        <v>493</v>
      </c>
      <c r="AD881">
        <v>123</v>
      </c>
      <c r="AE881">
        <v>32</v>
      </c>
      <c r="AF881">
        <v>174</v>
      </c>
      <c r="AH881">
        <v>20</v>
      </c>
      <c r="AI881">
        <v>97</v>
      </c>
      <c r="AJ881">
        <v>124</v>
      </c>
      <c r="AK881">
        <v>120</v>
      </c>
      <c r="AL881">
        <v>14</v>
      </c>
    </row>
    <row r="882" spans="2:38" x14ac:dyDescent="0.25">
      <c r="B882">
        <v>32</v>
      </c>
      <c r="C882">
        <v>2</v>
      </c>
      <c r="D882">
        <v>1</v>
      </c>
      <c r="E882">
        <v>2</v>
      </c>
      <c r="F882">
        <v>1</v>
      </c>
      <c r="G882">
        <v>2</v>
      </c>
      <c r="I882">
        <v>2</v>
      </c>
      <c r="J882">
        <v>35.299999999999997</v>
      </c>
      <c r="M882">
        <v>2</v>
      </c>
      <c r="O882">
        <v>34</v>
      </c>
      <c r="P882">
        <v>5500</v>
      </c>
      <c r="Q882">
        <v>1</v>
      </c>
      <c r="R882">
        <v>3</v>
      </c>
      <c r="S882">
        <v>2</v>
      </c>
      <c r="T882">
        <v>0</v>
      </c>
      <c r="U882">
        <v>1</v>
      </c>
      <c r="X882">
        <v>8.3000000000000007</v>
      </c>
      <c r="Y882">
        <v>5.1100000000000003</v>
      </c>
      <c r="Z882">
        <v>128</v>
      </c>
      <c r="AA882">
        <v>3.8</v>
      </c>
      <c r="AB882">
        <v>16</v>
      </c>
      <c r="AC882">
        <v>623</v>
      </c>
      <c r="AD882">
        <v>230</v>
      </c>
      <c r="AE882">
        <v>26</v>
      </c>
      <c r="AF882">
        <v>238</v>
      </c>
      <c r="AL882">
        <v>13</v>
      </c>
    </row>
    <row r="883" spans="2:38" x14ac:dyDescent="0.25">
      <c r="B883">
        <v>44</v>
      </c>
      <c r="C883">
        <v>2</v>
      </c>
      <c r="D883">
        <v>1</v>
      </c>
      <c r="E883">
        <v>2</v>
      </c>
      <c r="F883">
        <v>1</v>
      </c>
      <c r="G883">
        <v>2</v>
      </c>
      <c r="I883">
        <v>2</v>
      </c>
      <c r="J883">
        <v>4</v>
      </c>
      <c r="K883">
        <v>1</v>
      </c>
      <c r="L883">
        <v>3</v>
      </c>
      <c r="M883">
        <v>2</v>
      </c>
      <c r="O883">
        <v>230</v>
      </c>
      <c r="P883">
        <v>2000</v>
      </c>
      <c r="Q883">
        <v>1</v>
      </c>
      <c r="R883">
        <v>3</v>
      </c>
      <c r="S883">
        <v>2</v>
      </c>
      <c r="U883">
        <v>2</v>
      </c>
      <c r="X883">
        <v>9</v>
      </c>
      <c r="Y883">
        <v>6.12</v>
      </c>
      <c r="Z883">
        <v>255</v>
      </c>
      <c r="AA883">
        <v>4.8</v>
      </c>
      <c r="AB883">
        <v>3.7</v>
      </c>
      <c r="AC883">
        <v>69</v>
      </c>
      <c r="AD883">
        <v>10</v>
      </c>
      <c r="AE883">
        <v>41</v>
      </c>
      <c r="AF883">
        <v>27</v>
      </c>
      <c r="AH883">
        <v>38</v>
      </c>
      <c r="AI883">
        <v>96</v>
      </c>
      <c r="AJ883">
        <v>73</v>
      </c>
      <c r="AK883">
        <v>86</v>
      </c>
      <c r="AL883">
        <v>15</v>
      </c>
    </row>
    <row r="884" spans="2:38" x14ac:dyDescent="0.25">
      <c r="B884">
        <v>42</v>
      </c>
      <c r="C884">
        <v>1</v>
      </c>
      <c r="D884">
        <v>1</v>
      </c>
      <c r="E884">
        <v>1</v>
      </c>
      <c r="F884">
        <v>1</v>
      </c>
      <c r="G884">
        <v>2</v>
      </c>
      <c r="I884">
        <v>2</v>
      </c>
      <c r="J884">
        <v>40.200000000000003</v>
      </c>
      <c r="K884">
        <v>2</v>
      </c>
      <c r="L884">
        <v>12</v>
      </c>
      <c r="M884">
        <v>2</v>
      </c>
      <c r="O884">
        <v>22</v>
      </c>
      <c r="P884">
        <v>20000000</v>
      </c>
      <c r="Q884">
        <v>1</v>
      </c>
      <c r="R884">
        <v>3</v>
      </c>
      <c r="S884">
        <v>2</v>
      </c>
      <c r="T884">
        <v>0</v>
      </c>
      <c r="U884">
        <v>2</v>
      </c>
      <c r="X884">
        <v>12.9</v>
      </c>
      <c r="Y884">
        <v>3.36</v>
      </c>
      <c r="Z884">
        <v>44</v>
      </c>
      <c r="AA884">
        <v>2.2999999999999998</v>
      </c>
      <c r="AB884">
        <v>19.8</v>
      </c>
      <c r="AC884">
        <v>197</v>
      </c>
      <c r="AD884">
        <v>49</v>
      </c>
      <c r="AE884">
        <v>26</v>
      </c>
      <c r="AF884">
        <v>69</v>
      </c>
      <c r="AH884">
        <v>27</v>
      </c>
      <c r="AI884">
        <v>98</v>
      </c>
      <c r="AJ884">
        <v>88</v>
      </c>
      <c r="AK884">
        <v>101</v>
      </c>
      <c r="AL884">
        <v>15</v>
      </c>
    </row>
    <row r="885" spans="2:38" x14ac:dyDescent="0.25">
      <c r="B885">
        <v>35</v>
      </c>
      <c r="C885">
        <v>2</v>
      </c>
      <c r="D885">
        <v>1</v>
      </c>
      <c r="E885">
        <v>1</v>
      </c>
      <c r="F885">
        <v>1</v>
      </c>
      <c r="G885">
        <v>2</v>
      </c>
      <c r="I885">
        <v>2</v>
      </c>
      <c r="J885">
        <v>18.2</v>
      </c>
      <c r="K885">
        <v>1</v>
      </c>
      <c r="L885">
        <v>9</v>
      </c>
      <c r="M885">
        <v>2</v>
      </c>
      <c r="O885">
        <v>278</v>
      </c>
      <c r="P885">
        <v>20</v>
      </c>
      <c r="Q885">
        <v>1</v>
      </c>
      <c r="R885">
        <v>3</v>
      </c>
      <c r="S885">
        <v>2</v>
      </c>
      <c r="T885">
        <v>0</v>
      </c>
      <c r="U885">
        <v>1</v>
      </c>
      <c r="X885">
        <v>12.1</v>
      </c>
      <c r="Y885">
        <v>15.93</v>
      </c>
      <c r="Z885">
        <v>163</v>
      </c>
      <c r="AA885">
        <v>1.9</v>
      </c>
      <c r="AB885">
        <v>3.8</v>
      </c>
      <c r="AC885">
        <v>72</v>
      </c>
      <c r="AD885">
        <v>45</v>
      </c>
      <c r="AE885">
        <v>42</v>
      </c>
      <c r="AF885">
        <v>45</v>
      </c>
      <c r="AH885">
        <v>25</v>
      </c>
      <c r="AI885">
        <v>93</v>
      </c>
      <c r="AJ885">
        <v>134</v>
      </c>
      <c r="AK885">
        <v>106</v>
      </c>
      <c r="AL885">
        <v>15</v>
      </c>
    </row>
    <row r="886" spans="2:38" x14ac:dyDescent="0.25">
      <c r="B886">
        <v>57</v>
      </c>
      <c r="C886">
        <v>2</v>
      </c>
      <c r="D886">
        <v>1</v>
      </c>
      <c r="E886">
        <v>1</v>
      </c>
      <c r="F886">
        <v>1</v>
      </c>
      <c r="G886">
        <v>2</v>
      </c>
      <c r="I886">
        <v>2</v>
      </c>
      <c r="J886">
        <v>8.9</v>
      </c>
      <c r="K886">
        <v>0</v>
      </c>
      <c r="L886">
        <v>0</v>
      </c>
      <c r="M886">
        <v>2</v>
      </c>
      <c r="O886">
        <v>107</v>
      </c>
      <c r="P886">
        <v>45</v>
      </c>
      <c r="Q886">
        <v>1</v>
      </c>
      <c r="R886">
        <v>3</v>
      </c>
      <c r="S886">
        <v>2</v>
      </c>
      <c r="T886">
        <v>0</v>
      </c>
      <c r="U886">
        <v>1</v>
      </c>
      <c r="X886">
        <v>14</v>
      </c>
      <c r="Y886">
        <v>7.59</v>
      </c>
      <c r="Z886">
        <v>396</v>
      </c>
      <c r="AA886">
        <v>1.3</v>
      </c>
      <c r="AB886">
        <v>4.3</v>
      </c>
      <c r="AC886">
        <v>83</v>
      </c>
      <c r="AD886">
        <v>10</v>
      </c>
      <c r="AE886">
        <v>48</v>
      </c>
      <c r="AF886">
        <v>36</v>
      </c>
      <c r="AH886">
        <v>14</v>
      </c>
      <c r="AI886">
        <v>99</v>
      </c>
      <c r="AJ886">
        <v>136</v>
      </c>
      <c r="AK886">
        <v>90</v>
      </c>
      <c r="AL886">
        <v>15</v>
      </c>
    </row>
    <row r="887" spans="2:38" x14ac:dyDescent="0.25">
      <c r="B887">
        <v>25</v>
      </c>
      <c r="C887">
        <v>1</v>
      </c>
      <c r="D887">
        <v>1</v>
      </c>
      <c r="E887">
        <v>1</v>
      </c>
      <c r="F887">
        <v>1</v>
      </c>
      <c r="G887">
        <v>2</v>
      </c>
      <c r="I887">
        <v>3</v>
      </c>
      <c r="J887">
        <v>0.7</v>
      </c>
      <c r="K887">
        <v>2</v>
      </c>
      <c r="L887">
        <v>6</v>
      </c>
      <c r="M887">
        <v>2</v>
      </c>
      <c r="O887">
        <v>22</v>
      </c>
      <c r="P887">
        <v>2710000</v>
      </c>
      <c r="Q887">
        <v>1</v>
      </c>
      <c r="R887">
        <v>3</v>
      </c>
      <c r="S887">
        <v>2</v>
      </c>
      <c r="T887">
        <v>0</v>
      </c>
      <c r="U887">
        <v>2</v>
      </c>
      <c r="X887">
        <v>9.3000000000000007</v>
      </c>
      <c r="Y887">
        <v>4.2300000000000004</v>
      </c>
      <c r="Z887">
        <v>323</v>
      </c>
      <c r="AA887">
        <v>2</v>
      </c>
      <c r="AB887">
        <v>1.5</v>
      </c>
      <c r="AC887">
        <v>51</v>
      </c>
      <c r="AD887">
        <v>39</v>
      </c>
      <c r="AE887">
        <v>33</v>
      </c>
      <c r="AF887">
        <v>135</v>
      </c>
      <c r="AH887">
        <v>16</v>
      </c>
      <c r="AI887">
        <v>100</v>
      </c>
      <c r="AJ887">
        <v>94</v>
      </c>
      <c r="AK887">
        <v>141</v>
      </c>
      <c r="AL887">
        <v>14</v>
      </c>
    </row>
    <row r="888" spans="2:38" x14ac:dyDescent="0.25">
      <c r="B888">
        <v>42</v>
      </c>
      <c r="C888">
        <v>2</v>
      </c>
      <c r="D888">
        <v>1</v>
      </c>
      <c r="E888">
        <v>1</v>
      </c>
      <c r="F888">
        <v>2</v>
      </c>
      <c r="G888">
        <v>2</v>
      </c>
      <c r="I888">
        <v>1</v>
      </c>
      <c r="J888">
        <v>0.1</v>
      </c>
      <c r="K888">
        <v>0</v>
      </c>
      <c r="L888">
        <v>5</v>
      </c>
      <c r="M888">
        <v>2</v>
      </c>
      <c r="O888">
        <v>383</v>
      </c>
      <c r="Q888">
        <v>1</v>
      </c>
      <c r="R888">
        <v>3</v>
      </c>
      <c r="S888">
        <v>2</v>
      </c>
      <c r="T888">
        <v>0</v>
      </c>
      <c r="U888">
        <v>1</v>
      </c>
      <c r="X888">
        <v>5.6</v>
      </c>
      <c r="Y888">
        <v>4.91</v>
      </c>
      <c r="Z888">
        <v>370</v>
      </c>
      <c r="AA888">
        <v>1.9</v>
      </c>
      <c r="AB888">
        <v>2.6</v>
      </c>
      <c r="AC888">
        <v>54</v>
      </c>
      <c r="AD888">
        <v>10</v>
      </c>
      <c r="AE888">
        <v>38</v>
      </c>
      <c r="AF888">
        <v>19</v>
      </c>
      <c r="AH888">
        <v>21</v>
      </c>
      <c r="AI888">
        <v>99</v>
      </c>
      <c r="AJ888">
        <v>130</v>
      </c>
      <c r="AK888">
        <v>143</v>
      </c>
      <c r="AL888">
        <v>15</v>
      </c>
    </row>
    <row r="889" spans="2:38" ht="15" customHeight="1" x14ac:dyDescent="0.25">
      <c r="B889">
        <v>51</v>
      </c>
      <c r="C889">
        <v>2</v>
      </c>
      <c r="D889">
        <v>1</v>
      </c>
      <c r="E889">
        <v>1</v>
      </c>
      <c r="F889">
        <v>1</v>
      </c>
      <c r="G889">
        <v>2</v>
      </c>
      <c r="I889">
        <v>2</v>
      </c>
      <c r="J889">
        <v>2.7</v>
      </c>
      <c r="K889">
        <v>1</v>
      </c>
      <c r="L889">
        <v>11</v>
      </c>
      <c r="M889">
        <v>1</v>
      </c>
      <c r="O889">
        <v>67</v>
      </c>
      <c r="P889">
        <v>1670</v>
      </c>
      <c r="Q889">
        <v>1</v>
      </c>
      <c r="R889">
        <v>3</v>
      </c>
      <c r="S889">
        <v>2</v>
      </c>
      <c r="T889">
        <v>0</v>
      </c>
      <c r="U889">
        <v>1</v>
      </c>
      <c r="X889">
        <v>10</v>
      </c>
      <c r="Y889">
        <v>8.64</v>
      </c>
      <c r="Z889">
        <v>86</v>
      </c>
      <c r="AA889">
        <v>4.4000000000000004</v>
      </c>
      <c r="AB889">
        <v>45</v>
      </c>
      <c r="AC889">
        <v>706</v>
      </c>
      <c r="AD889">
        <v>233</v>
      </c>
      <c r="AE889">
        <v>21</v>
      </c>
      <c r="AF889">
        <v>150</v>
      </c>
      <c r="AH889">
        <v>42</v>
      </c>
      <c r="AI889">
        <v>88</v>
      </c>
      <c r="AJ889">
        <v>108</v>
      </c>
      <c r="AK889">
        <v>128</v>
      </c>
      <c r="AL889">
        <v>15</v>
      </c>
    </row>
    <row r="890" spans="2:38" x14ac:dyDescent="0.25">
      <c r="B890">
        <v>54</v>
      </c>
      <c r="C890">
        <v>2</v>
      </c>
      <c r="D890">
        <v>1</v>
      </c>
      <c r="E890">
        <v>1</v>
      </c>
      <c r="F890">
        <v>1</v>
      </c>
      <c r="G890">
        <v>2</v>
      </c>
      <c r="I890">
        <v>1</v>
      </c>
      <c r="J890">
        <v>0.1</v>
      </c>
      <c r="K890">
        <v>0</v>
      </c>
      <c r="L890">
        <v>2</v>
      </c>
      <c r="M890">
        <v>2</v>
      </c>
      <c r="O890">
        <v>549</v>
      </c>
      <c r="P890">
        <v>1740</v>
      </c>
      <c r="Q890">
        <v>1</v>
      </c>
      <c r="R890">
        <v>3</v>
      </c>
      <c r="S890">
        <v>2</v>
      </c>
      <c r="T890">
        <v>1</v>
      </c>
      <c r="U890">
        <v>1</v>
      </c>
      <c r="X890">
        <v>14.7</v>
      </c>
      <c r="Y890">
        <v>5.13</v>
      </c>
      <c r="Z890">
        <v>172</v>
      </c>
      <c r="AA890">
        <v>1.4</v>
      </c>
      <c r="AB890">
        <v>3.3</v>
      </c>
      <c r="AC890">
        <v>62</v>
      </c>
      <c r="AD890">
        <v>10</v>
      </c>
      <c r="AE890">
        <v>42</v>
      </c>
      <c r="AF890">
        <v>35</v>
      </c>
      <c r="AH890">
        <v>16</v>
      </c>
      <c r="AI890">
        <v>98</v>
      </c>
      <c r="AJ890">
        <v>133</v>
      </c>
      <c r="AK890">
        <v>91</v>
      </c>
      <c r="AL890">
        <v>15</v>
      </c>
    </row>
    <row r="891" spans="2:38" ht="15" customHeight="1" x14ac:dyDescent="0.25">
      <c r="B891">
        <v>26</v>
      </c>
      <c r="C891">
        <v>1</v>
      </c>
      <c r="D891">
        <v>1</v>
      </c>
      <c r="E891">
        <v>1</v>
      </c>
      <c r="F891">
        <v>1</v>
      </c>
      <c r="G891">
        <v>2</v>
      </c>
      <c r="I891">
        <v>4</v>
      </c>
      <c r="J891">
        <v>1.3</v>
      </c>
      <c r="K891">
        <v>0</v>
      </c>
      <c r="L891">
        <v>9</v>
      </c>
      <c r="M891">
        <v>1</v>
      </c>
      <c r="O891">
        <v>38</v>
      </c>
      <c r="P891">
        <v>27</v>
      </c>
      <c r="Q891">
        <v>1</v>
      </c>
      <c r="R891">
        <v>3</v>
      </c>
      <c r="S891">
        <v>2</v>
      </c>
      <c r="T891">
        <v>0</v>
      </c>
      <c r="U891">
        <v>1</v>
      </c>
      <c r="X891">
        <v>13.7</v>
      </c>
      <c r="Y891">
        <v>40.67</v>
      </c>
      <c r="Z891">
        <v>333</v>
      </c>
      <c r="AA891">
        <v>4.4000000000000004</v>
      </c>
      <c r="AB891">
        <v>28.2</v>
      </c>
      <c r="AC891">
        <v>1085</v>
      </c>
      <c r="AD891">
        <v>316</v>
      </c>
      <c r="AE891">
        <v>26</v>
      </c>
      <c r="AF891">
        <v>53</v>
      </c>
      <c r="AH891">
        <v>20</v>
      </c>
      <c r="AI891">
        <v>92</v>
      </c>
      <c r="AJ891">
        <v>109</v>
      </c>
      <c r="AK891">
        <v>132</v>
      </c>
      <c r="AL891">
        <v>15</v>
      </c>
    </row>
    <row r="892" spans="2:38" x14ac:dyDescent="0.25">
      <c r="B892">
        <v>36</v>
      </c>
      <c r="C892">
        <v>1</v>
      </c>
      <c r="D892">
        <v>1</v>
      </c>
      <c r="E892">
        <v>1</v>
      </c>
      <c r="F892">
        <v>2</v>
      </c>
      <c r="G892">
        <v>2</v>
      </c>
      <c r="I892">
        <v>4</v>
      </c>
      <c r="J892">
        <v>18.600000000000001</v>
      </c>
      <c r="K892">
        <v>1</v>
      </c>
      <c r="L892">
        <v>8</v>
      </c>
      <c r="M892">
        <v>2</v>
      </c>
      <c r="O892">
        <v>170</v>
      </c>
      <c r="P892">
        <v>25400</v>
      </c>
      <c r="Q892">
        <v>2</v>
      </c>
      <c r="R892">
        <v>1</v>
      </c>
      <c r="X892">
        <v>13.9</v>
      </c>
      <c r="Y892">
        <v>19.27</v>
      </c>
      <c r="Z892">
        <v>175</v>
      </c>
      <c r="AA892">
        <v>1.9</v>
      </c>
      <c r="AB892">
        <v>2.8</v>
      </c>
      <c r="AC892">
        <v>78</v>
      </c>
      <c r="AE892">
        <v>32</v>
      </c>
      <c r="AF892">
        <v>37</v>
      </c>
      <c r="AH892">
        <v>18</v>
      </c>
      <c r="AI892">
        <v>93</v>
      </c>
      <c r="AJ892">
        <v>202</v>
      </c>
      <c r="AK892">
        <v>92</v>
      </c>
      <c r="AL892">
        <v>11</v>
      </c>
    </row>
    <row r="893" spans="2:38" x14ac:dyDescent="0.25">
      <c r="B893">
        <v>28</v>
      </c>
      <c r="C893">
        <v>2</v>
      </c>
      <c r="D893">
        <v>1</v>
      </c>
      <c r="E893">
        <v>1</v>
      </c>
      <c r="F893">
        <v>1</v>
      </c>
      <c r="G893">
        <v>2</v>
      </c>
      <c r="I893">
        <v>2</v>
      </c>
      <c r="J893">
        <v>6</v>
      </c>
      <c r="K893">
        <v>0</v>
      </c>
      <c r="L893">
        <v>3</v>
      </c>
      <c r="M893">
        <v>2</v>
      </c>
      <c r="O893">
        <v>28</v>
      </c>
      <c r="P893">
        <v>3360</v>
      </c>
      <c r="Q893">
        <v>1</v>
      </c>
      <c r="R893">
        <v>3</v>
      </c>
      <c r="S893">
        <v>2</v>
      </c>
      <c r="T893">
        <v>0</v>
      </c>
      <c r="U893">
        <v>2</v>
      </c>
      <c r="X893">
        <v>8.6</v>
      </c>
      <c r="Y893">
        <v>13.65</v>
      </c>
      <c r="Z893">
        <v>359</v>
      </c>
      <c r="AA893">
        <v>1.4</v>
      </c>
      <c r="AB893">
        <v>4</v>
      </c>
      <c r="AC893">
        <v>46</v>
      </c>
      <c r="AD893">
        <v>146</v>
      </c>
      <c r="AE893">
        <v>20</v>
      </c>
      <c r="AF893">
        <v>145</v>
      </c>
      <c r="AH893">
        <v>20</v>
      </c>
      <c r="AI893">
        <v>97</v>
      </c>
      <c r="AJ893">
        <v>119</v>
      </c>
      <c r="AK893">
        <v>140</v>
      </c>
      <c r="AL893">
        <v>15</v>
      </c>
    </row>
    <row r="894" spans="2:38" ht="15" customHeight="1" x14ac:dyDescent="0.25">
      <c r="B894">
        <v>26</v>
      </c>
      <c r="C894">
        <v>1</v>
      </c>
      <c r="D894">
        <v>1</v>
      </c>
      <c r="E894">
        <v>1</v>
      </c>
      <c r="F894">
        <v>1</v>
      </c>
      <c r="G894">
        <v>2</v>
      </c>
      <c r="I894">
        <v>4</v>
      </c>
      <c r="J894">
        <v>1.5</v>
      </c>
      <c r="K894">
        <v>2</v>
      </c>
      <c r="L894">
        <v>13</v>
      </c>
      <c r="M894">
        <v>1</v>
      </c>
      <c r="O894">
        <v>2</v>
      </c>
      <c r="P894">
        <v>1362485</v>
      </c>
      <c r="Q894">
        <v>2</v>
      </c>
      <c r="R894">
        <v>3</v>
      </c>
      <c r="X894">
        <v>12.1</v>
      </c>
      <c r="Y894">
        <v>9.9600000000000009</v>
      </c>
      <c r="Z894">
        <v>227</v>
      </c>
      <c r="AA894">
        <v>3.3</v>
      </c>
      <c r="AB894">
        <v>16.2</v>
      </c>
      <c r="AC894">
        <v>374</v>
      </c>
      <c r="AD894">
        <v>13</v>
      </c>
      <c r="AE894">
        <v>11</v>
      </c>
      <c r="AF894">
        <v>57</v>
      </c>
      <c r="AH894">
        <v>60</v>
      </c>
      <c r="AI894">
        <v>30</v>
      </c>
      <c r="AJ894">
        <v>103</v>
      </c>
      <c r="AK894">
        <v>137</v>
      </c>
      <c r="AL894">
        <v>13</v>
      </c>
    </row>
    <row r="895" spans="2:38" ht="15" customHeight="1" x14ac:dyDescent="0.25">
      <c r="B895">
        <v>36</v>
      </c>
      <c r="C895">
        <v>1</v>
      </c>
      <c r="D895">
        <v>1</v>
      </c>
      <c r="E895">
        <v>1</v>
      </c>
      <c r="F895">
        <v>1</v>
      </c>
      <c r="G895">
        <v>2</v>
      </c>
      <c r="I895">
        <v>4</v>
      </c>
      <c r="J895">
        <v>5.5</v>
      </c>
      <c r="K895">
        <v>1</v>
      </c>
      <c r="L895">
        <v>11</v>
      </c>
      <c r="M895">
        <v>1</v>
      </c>
      <c r="O895">
        <v>199</v>
      </c>
      <c r="P895">
        <v>0</v>
      </c>
      <c r="Q895">
        <v>1</v>
      </c>
      <c r="R895">
        <v>3</v>
      </c>
      <c r="S895">
        <v>2</v>
      </c>
      <c r="T895">
        <v>0</v>
      </c>
      <c r="U895">
        <v>1</v>
      </c>
      <c r="X895">
        <v>15.4</v>
      </c>
      <c r="Y895">
        <v>24.24</v>
      </c>
      <c r="Z895">
        <v>309</v>
      </c>
      <c r="AA895">
        <v>10.9</v>
      </c>
      <c r="AB895">
        <v>9.8000000000000007</v>
      </c>
      <c r="AC895">
        <v>147</v>
      </c>
      <c r="AD895">
        <v>293</v>
      </c>
      <c r="AE895">
        <v>33</v>
      </c>
      <c r="AF895">
        <v>42</v>
      </c>
      <c r="AH895">
        <v>40</v>
      </c>
      <c r="AI895">
        <v>93</v>
      </c>
      <c r="AJ895">
        <v>126</v>
      </c>
      <c r="AK895">
        <v>144</v>
      </c>
      <c r="AL895">
        <v>15</v>
      </c>
    </row>
    <row r="896" spans="2:38" x14ac:dyDescent="0.25">
      <c r="B896">
        <v>42</v>
      </c>
      <c r="C896">
        <v>1</v>
      </c>
      <c r="D896">
        <v>2</v>
      </c>
      <c r="E896">
        <v>2</v>
      </c>
      <c r="F896">
        <v>1</v>
      </c>
      <c r="G896">
        <v>2</v>
      </c>
      <c r="I896">
        <v>2</v>
      </c>
      <c r="J896">
        <v>3</v>
      </c>
      <c r="K896">
        <v>1</v>
      </c>
      <c r="L896">
        <v>7</v>
      </c>
      <c r="M896">
        <v>2</v>
      </c>
      <c r="O896">
        <v>145</v>
      </c>
      <c r="Q896">
        <v>1</v>
      </c>
      <c r="R896">
        <v>3</v>
      </c>
      <c r="S896">
        <v>9</v>
      </c>
      <c r="T896">
        <v>0</v>
      </c>
      <c r="U896">
        <v>1</v>
      </c>
      <c r="X896">
        <v>9.9</v>
      </c>
      <c r="Y896">
        <v>22.35</v>
      </c>
      <c r="Z896">
        <v>308</v>
      </c>
      <c r="AA896">
        <v>1.8</v>
      </c>
      <c r="AB896">
        <v>2.9</v>
      </c>
      <c r="AC896">
        <v>74</v>
      </c>
      <c r="AD896">
        <v>245</v>
      </c>
      <c r="AE896">
        <v>34</v>
      </c>
      <c r="AF896">
        <v>36</v>
      </c>
      <c r="AH896">
        <v>24</v>
      </c>
      <c r="AI896">
        <v>94</v>
      </c>
      <c r="AJ896">
        <v>116</v>
      </c>
      <c r="AK896">
        <v>104</v>
      </c>
      <c r="AL896">
        <v>15</v>
      </c>
    </row>
    <row r="897" spans="2:38" ht="15" customHeight="1" x14ac:dyDescent="0.25">
      <c r="B897">
        <v>26</v>
      </c>
      <c r="C897">
        <v>1</v>
      </c>
      <c r="D897">
        <v>1</v>
      </c>
      <c r="E897">
        <v>1</v>
      </c>
      <c r="F897">
        <v>2</v>
      </c>
      <c r="G897">
        <v>2</v>
      </c>
      <c r="I897">
        <v>2</v>
      </c>
      <c r="J897">
        <v>1.5</v>
      </c>
      <c r="K897">
        <v>1</v>
      </c>
      <c r="L897">
        <v>10</v>
      </c>
      <c r="M897">
        <v>1</v>
      </c>
      <c r="O897">
        <v>459</v>
      </c>
      <c r="P897">
        <v>0</v>
      </c>
      <c r="Q897">
        <v>2</v>
      </c>
      <c r="R897">
        <v>1</v>
      </c>
      <c r="X897">
        <v>11.4</v>
      </c>
      <c r="Y897">
        <v>9.83</v>
      </c>
      <c r="Z897">
        <v>174</v>
      </c>
      <c r="AA897">
        <v>2.8</v>
      </c>
      <c r="AB897">
        <v>3.1</v>
      </c>
      <c r="AC897">
        <v>38</v>
      </c>
      <c r="AD897">
        <v>111</v>
      </c>
      <c r="AE897">
        <v>25</v>
      </c>
      <c r="AF897">
        <v>46</v>
      </c>
      <c r="AH897">
        <v>36</v>
      </c>
      <c r="AI897">
        <v>78</v>
      </c>
      <c r="AJ897">
        <v>118</v>
      </c>
      <c r="AK897">
        <v>122</v>
      </c>
      <c r="AL897">
        <v>15</v>
      </c>
    </row>
    <row r="898" spans="2:38" x14ac:dyDescent="0.25">
      <c r="B898">
        <v>26</v>
      </c>
      <c r="C898">
        <v>2</v>
      </c>
      <c r="D898">
        <v>1</v>
      </c>
      <c r="E898">
        <v>1</v>
      </c>
      <c r="F898">
        <v>2</v>
      </c>
      <c r="G898">
        <v>2</v>
      </c>
      <c r="I898">
        <v>1</v>
      </c>
      <c r="J898">
        <v>0.3</v>
      </c>
      <c r="K898">
        <v>2</v>
      </c>
      <c r="L898">
        <v>7</v>
      </c>
      <c r="M898">
        <v>2</v>
      </c>
      <c r="O898">
        <v>264</v>
      </c>
      <c r="P898">
        <v>1730</v>
      </c>
      <c r="Q898">
        <v>1</v>
      </c>
      <c r="R898">
        <v>3</v>
      </c>
      <c r="S898">
        <v>2</v>
      </c>
      <c r="T898">
        <v>0</v>
      </c>
      <c r="U898">
        <v>1</v>
      </c>
      <c r="X898">
        <v>7.4</v>
      </c>
      <c r="Y898">
        <v>7.4</v>
      </c>
      <c r="Z898">
        <v>427</v>
      </c>
      <c r="AA898">
        <v>0.7</v>
      </c>
      <c r="AB898">
        <v>2.4</v>
      </c>
      <c r="AC898">
        <v>50</v>
      </c>
      <c r="AD898">
        <v>134</v>
      </c>
      <c r="AE898">
        <v>32</v>
      </c>
      <c r="AF898">
        <v>77</v>
      </c>
      <c r="AH898">
        <v>26</v>
      </c>
      <c r="AI898">
        <v>98</v>
      </c>
      <c r="AJ898">
        <v>88</v>
      </c>
      <c r="AK898">
        <v>88</v>
      </c>
      <c r="AL898">
        <v>15</v>
      </c>
    </row>
    <row r="899" spans="2:38" ht="15" customHeight="1" x14ac:dyDescent="0.25">
      <c r="B899">
        <v>25</v>
      </c>
      <c r="C899">
        <v>2</v>
      </c>
      <c r="D899">
        <v>1</v>
      </c>
      <c r="E899">
        <v>1</v>
      </c>
      <c r="F899">
        <v>1</v>
      </c>
      <c r="G899">
        <v>2</v>
      </c>
      <c r="I899">
        <v>2</v>
      </c>
      <c r="J899">
        <v>4.7</v>
      </c>
      <c r="K899">
        <v>1</v>
      </c>
      <c r="L899">
        <v>11</v>
      </c>
      <c r="M899">
        <v>1</v>
      </c>
      <c r="O899">
        <v>31</v>
      </c>
      <c r="P899">
        <v>984520</v>
      </c>
      <c r="Q899">
        <v>1</v>
      </c>
      <c r="R899">
        <v>3</v>
      </c>
      <c r="S899">
        <v>2</v>
      </c>
      <c r="T899">
        <v>0</v>
      </c>
      <c r="U899">
        <v>2</v>
      </c>
      <c r="X899">
        <v>6.1</v>
      </c>
      <c r="Y899">
        <v>3.45</v>
      </c>
      <c r="Z899">
        <v>92</v>
      </c>
      <c r="AA899">
        <v>1.9</v>
      </c>
      <c r="AB899">
        <v>9.1</v>
      </c>
      <c r="AC899">
        <v>98</v>
      </c>
      <c r="AD899">
        <v>169</v>
      </c>
      <c r="AE899">
        <v>19</v>
      </c>
      <c r="AF899">
        <v>184</v>
      </c>
      <c r="AH899">
        <v>37</v>
      </c>
      <c r="AI899">
        <v>75</v>
      </c>
      <c r="AJ899">
        <v>117</v>
      </c>
      <c r="AK899">
        <v>140</v>
      </c>
      <c r="AL899">
        <v>15</v>
      </c>
    </row>
    <row r="900" spans="2:38" x14ac:dyDescent="0.25">
      <c r="B900">
        <v>42</v>
      </c>
      <c r="C900">
        <v>2</v>
      </c>
      <c r="D900">
        <v>1</v>
      </c>
      <c r="E900">
        <v>1</v>
      </c>
      <c r="F900">
        <v>1</v>
      </c>
      <c r="G900">
        <v>2</v>
      </c>
      <c r="I900">
        <v>1</v>
      </c>
      <c r="J900">
        <v>0.8</v>
      </c>
      <c r="K900">
        <v>0</v>
      </c>
      <c r="L900">
        <v>0</v>
      </c>
      <c r="M900">
        <v>2</v>
      </c>
      <c r="O900">
        <v>161</v>
      </c>
      <c r="Q900">
        <v>1</v>
      </c>
      <c r="R900">
        <v>3</v>
      </c>
      <c r="S900">
        <v>2</v>
      </c>
      <c r="T900">
        <v>0</v>
      </c>
      <c r="U900">
        <v>1</v>
      </c>
      <c r="X900">
        <v>10.1</v>
      </c>
      <c r="Y900">
        <v>8.26</v>
      </c>
      <c r="Z900">
        <v>332</v>
      </c>
      <c r="AA900">
        <v>1.5</v>
      </c>
      <c r="AB900">
        <v>4.8</v>
      </c>
      <c r="AC900">
        <v>99</v>
      </c>
      <c r="AD900">
        <v>10</v>
      </c>
      <c r="AE900">
        <v>40</v>
      </c>
      <c r="AF900">
        <v>31</v>
      </c>
      <c r="AH900">
        <v>16</v>
      </c>
      <c r="AI900">
        <v>100</v>
      </c>
      <c r="AJ900">
        <v>150</v>
      </c>
      <c r="AK900">
        <v>85</v>
      </c>
      <c r="AL900">
        <v>15</v>
      </c>
    </row>
    <row r="901" spans="2:38" x14ac:dyDescent="0.25">
      <c r="B901">
        <v>60</v>
      </c>
      <c r="C901">
        <v>2</v>
      </c>
      <c r="D901">
        <v>1</v>
      </c>
      <c r="E901">
        <v>1</v>
      </c>
      <c r="F901">
        <v>2</v>
      </c>
      <c r="G901">
        <v>2</v>
      </c>
      <c r="I901">
        <v>2</v>
      </c>
      <c r="J901">
        <v>39.1</v>
      </c>
      <c r="K901">
        <v>0</v>
      </c>
      <c r="L901">
        <v>1</v>
      </c>
      <c r="M901">
        <v>2</v>
      </c>
      <c r="O901">
        <v>538</v>
      </c>
      <c r="P901">
        <v>0</v>
      </c>
      <c r="Q901">
        <v>1</v>
      </c>
      <c r="R901">
        <v>3</v>
      </c>
      <c r="S901">
        <v>2</v>
      </c>
      <c r="T901">
        <v>0</v>
      </c>
      <c r="U901">
        <v>1</v>
      </c>
      <c r="X901">
        <v>10</v>
      </c>
      <c r="Y901">
        <v>5.64</v>
      </c>
      <c r="Z901">
        <v>299</v>
      </c>
      <c r="AA901">
        <v>1.9</v>
      </c>
      <c r="AB901">
        <v>10.5</v>
      </c>
      <c r="AC901">
        <v>165</v>
      </c>
      <c r="AD901">
        <v>12</v>
      </c>
      <c r="AE901">
        <v>38</v>
      </c>
      <c r="AF901">
        <v>20</v>
      </c>
      <c r="AH901">
        <v>16</v>
      </c>
      <c r="AI901">
        <v>97</v>
      </c>
      <c r="AJ901">
        <v>112</v>
      </c>
      <c r="AK901">
        <v>97</v>
      </c>
      <c r="AL901">
        <v>15</v>
      </c>
    </row>
    <row r="902" spans="2:38" x14ac:dyDescent="0.25">
      <c r="B902">
        <v>35</v>
      </c>
      <c r="C902">
        <v>2</v>
      </c>
      <c r="D902">
        <v>1</v>
      </c>
      <c r="E902">
        <v>1</v>
      </c>
      <c r="F902">
        <v>1</v>
      </c>
      <c r="G902">
        <v>2</v>
      </c>
      <c r="I902">
        <v>2</v>
      </c>
      <c r="J902">
        <v>14</v>
      </c>
      <c r="K902">
        <v>0</v>
      </c>
      <c r="L902">
        <v>0</v>
      </c>
      <c r="M902">
        <v>2</v>
      </c>
      <c r="O902">
        <v>72</v>
      </c>
      <c r="P902">
        <v>5370000</v>
      </c>
      <c r="Q902">
        <v>2</v>
      </c>
      <c r="R902">
        <v>3</v>
      </c>
      <c r="X902">
        <v>12.1</v>
      </c>
      <c r="Y902">
        <v>5.61</v>
      </c>
      <c r="Z902">
        <v>321</v>
      </c>
      <c r="AA902">
        <v>1.7</v>
      </c>
      <c r="AB902">
        <v>4.5</v>
      </c>
      <c r="AC902">
        <v>70</v>
      </c>
      <c r="AD902">
        <v>18</v>
      </c>
      <c r="AE902">
        <v>30</v>
      </c>
      <c r="AF902">
        <v>27</v>
      </c>
      <c r="AH902">
        <v>20</v>
      </c>
      <c r="AI902">
        <v>98</v>
      </c>
      <c r="AJ902">
        <v>141</v>
      </c>
      <c r="AK902">
        <v>63</v>
      </c>
      <c r="AL902">
        <v>15</v>
      </c>
    </row>
    <row r="903" spans="2:38" x14ac:dyDescent="0.25">
      <c r="B903">
        <v>37</v>
      </c>
      <c r="C903">
        <v>2</v>
      </c>
      <c r="D903">
        <v>1</v>
      </c>
      <c r="E903">
        <v>1</v>
      </c>
      <c r="F903">
        <v>1</v>
      </c>
      <c r="G903">
        <v>2</v>
      </c>
      <c r="I903">
        <v>2</v>
      </c>
      <c r="J903">
        <v>4.7</v>
      </c>
      <c r="K903">
        <v>0</v>
      </c>
      <c r="L903">
        <v>2</v>
      </c>
      <c r="M903">
        <v>2</v>
      </c>
      <c r="O903">
        <v>397</v>
      </c>
      <c r="P903">
        <v>0</v>
      </c>
      <c r="Q903">
        <v>1</v>
      </c>
      <c r="R903">
        <v>3</v>
      </c>
      <c r="S903">
        <v>2</v>
      </c>
      <c r="T903">
        <v>0</v>
      </c>
      <c r="U903">
        <v>1</v>
      </c>
      <c r="X903">
        <v>8.3000000000000007</v>
      </c>
      <c r="Y903">
        <v>4.03</v>
      </c>
      <c r="Z903">
        <v>308</v>
      </c>
      <c r="AA903">
        <v>1.4</v>
      </c>
      <c r="AB903">
        <v>3.1</v>
      </c>
      <c r="AC903">
        <v>60</v>
      </c>
      <c r="AD903">
        <v>10</v>
      </c>
      <c r="AE903">
        <v>36</v>
      </c>
      <c r="AF903">
        <v>34</v>
      </c>
      <c r="AH903">
        <v>17</v>
      </c>
      <c r="AI903">
        <v>97</v>
      </c>
      <c r="AJ903">
        <v>122</v>
      </c>
      <c r="AK903">
        <v>118</v>
      </c>
      <c r="AL903">
        <v>15</v>
      </c>
    </row>
    <row r="904" spans="2:38" x14ac:dyDescent="0.25">
      <c r="B904">
        <v>45</v>
      </c>
      <c r="C904">
        <v>2</v>
      </c>
      <c r="D904">
        <v>1</v>
      </c>
      <c r="E904">
        <v>1</v>
      </c>
      <c r="F904">
        <v>1</v>
      </c>
      <c r="G904">
        <v>2</v>
      </c>
      <c r="I904">
        <v>2</v>
      </c>
      <c r="J904">
        <v>2.4</v>
      </c>
      <c r="K904">
        <v>0</v>
      </c>
      <c r="L904">
        <v>4</v>
      </c>
      <c r="M904">
        <v>2</v>
      </c>
      <c r="O904">
        <v>208</v>
      </c>
      <c r="P904">
        <v>0</v>
      </c>
      <c r="Q904">
        <v>1</v>
      </c>
      <c r="R904">
        <v>3</v>
      </c>
      <c r="S904">
        <v>2</v>
      </c>
      <c r="T904">
        <v>0</v>
      </c>
      <c r="U904">
        <v>1</v>
      </c>
      <c r="X904">
        <v>9.9</v>
      </c>
      <c r="Y904">
        <v>8.26</v>
      </c>
      <c r="Z904">
        <v>326</v>
      </c>
      <c r="AA904">
        <v>1.8</v>
      </c>
      <c r="AB904">
        <v>3.5</v>
      </c>
      <c r="AC904">
        <v>74</v>
      </c>
      <c r="AD904">
        <v>58</v>
      </c>
      <c r="AE904">
        <v>42</v>
      </c>
      <c r="AF904">
        <v>23</v>
      </c>
      <c r="AH904">
        <v>18</v>
      </c>
      <c r="AI904">
        <v>95</v>
      </c>
      <c r="AJ904">
        <v>146</v>
      </c>
      <c r="AK904">
        <v>84</v>
      </c>
      <c r="AL904">
        <v>15</v>
      </c>
    </row>
    <row r="905" spans="2:38" x14ac:dyDescent="0.25">
      <c r="B905">
        <v>22</v>
      </c>
      <c r="C905">
        <v>2</v>
      </c>
      <c r="D905">
        <v>1</v>
      </c>
      <c r="E905">
        <v>1</v>
      </c>
      <c r="F905">
        <v>1</v>
      </c>
      <c r="G905">
        <v>2</v>
      </c>
      <c r="I905">
        <v>1</v>
      </c>
      <c r="J905">
        <v>0.3</v>
      </c>
      <c r="K905">
        <v>1</v>
      </c>
      <c r="L905">
        <v>4</v>
      </c>
      <c r="M905">
        <v>2</v>
      </c>
      <c r="O905">
        <v>18</v>
      </c>
      <c r="P905">
        <v>563000</v>
      </c>
      <c r="Q905">
        <v>2</v>
      </c>
      <c r="R905">
        <v>3</v>
      </c>
      <c r="X905">
        <v>10.3</v>
      </c>
      <c r="Y905">
        <v>4.1900000000000004</v>
      </c>
      <c r="Z905">
        <v>291</v>
      </c>
      <c r="AA905">
        <v>1.9</v>
      </c>
      <c r="AB905">
        <v>6.1</v>
      </c>
      <c r="AC905">
        <v>72</v>
      </c>
      <c r="AD905">
        <v>55</v>
      </c>
      <c r="AE905">
        <v>35</v>
      </c>
      <c r="AF905">
        <v>36</v>
      </c>
      <c r="AH905">
        <v>14</v>
      </c>
      <c r="AI905">
        <v>96</v>
      </c>
      <c r="AJ905">
        <v>90</v>
      </c>
      <c r="AK905">
        <v>105</v>
      </c>
      <c r="AL905">
        <v>15</v>
      </c>
    </row>
    <row r="906" spans="2:38" x14ac:dyDescent="0.25">
      <c r="B906">
        <v>25</v>
      </c>
      <c r="C906">
        <v>2</v>
      </c>
      <c r="D906">
        <v>1</v>
      </c>
      <c r="E906">
        <v>1</v>
      </c>
      <c r="F906">
        <v>1</v>
      </c>
      <c r="G906">
        <v>2</v>
      </c>
      <c r="I906">
        <v>1</v>
      </c>
      <c r="J906">
        <v>0.1</v>
      </c>
      <c r="K906">
        <v>0</v>
      </c>
      <c r="L906">
        <v>2</v>
      </c>
      <c r="M906">
        <v>2</v>
      </c>
      <c r="O906">
        <v>248</v>
      </c>
      <c r="P906">
        <v>0</v>
      </c>
      <c r="Q906">
        <v>1</v>
      </c>
      <c r="R906">
        <v>3</v>
      </c>
      <c r="S906">
        <v>2</v>
      </c>
      <c r="T906">
        <v>0</v>
      </c>
      <c r="U906">
        <v>1</v>
      </c>
      <c r="X906">
        <v>13.7</v>
      </c>
      <c r="Y906">
        <v>9.07</v>
      </c>
      <c r="Z906">
        <v>231</v>
      </c>
      <c r="AA906">
        <v>1.7</v>
      </c>
      <c r="AB906">
        <v>2.2000000000000002</v>
      </c>
      <c r="AC906">
        <v>56</v>
      </c>
      <c r="AD906">
        <v>296</v>
      </c>
      <c r="AE906">
        <v>41</v>
      </c>
      <c r="AF906">
        <v>113</v>
      </c>
      <c r="AH906">
        <v>18</v>
      </c>
      <c r="AI906">
        <v>100</v>
      </c>
      <c r="AJ906">
        <v>110</v>
      </c>
      <c r="AK906">
        <v>91</v>
      </c>
      <c r="AL906">
        <v>15</v>
      </c>
    </row>
    <row r="907" spans="2:38" x14ac:dyDescent="0.25">
      <c r="B907">
        <v>47</v>
      </c>
      <c r="C907">
        <v>2</v>
      </c>
      <c r="D907">
        <v>1</v>
      </c>
      <c r="E907">
        <v>1</v>
      </c>
      <c r="F907">
        <v>1</v>
      </c>
      <c r="G907">
        <v>2</v>
      </c>
      <c r="I907">
        <v>2</v>
      </c>
      <c r="J907">
        <v>5.9</v>
      </c>
      <c r="K907">
        <v>1</v>
      </c>
      <c r="L907">
        <v>9</v>
      </c>
      <c r="M907">
        <v>2</v>
      </c>
      <c r="O907">
        <v>130</v>
      </c>
      <c r="P907">
        <v>1300000</v>
      </c>
      <c r="Q907">
        <v>1</v>
      </c>
      <c r="R907">
        <v>3</v>
      </c>
      <c r="S907">
        <v>2</v>
      </c>
      <c r="U907">
        <v>2</v>
      </c>
      <c r="X907">
        <v>10.9</v>
      </c>
      <c r="Y907">
        <v>13.08</v>
      </c>
      <c r="Z907">
        <v>129</v>
      </c>
      <c r="AA907">
        <v>1.1000000000000001</v>
      </c>
      <c r="AB907">
        <v>16.7</v>
      </c>
      <c r="AC907">
        <v>125</v>
      </c>
      <c r="AD907">
        <v>184</v>
      </c>
      <c r="AE907">
        <v>18</v>
      </c>
      <c r="AF907">
        <v>357</v>
      </c>
      <c r="AH907">
        <v>20</v>
      </c>
      <c r="AI907">
        <v>71</v>
      </c>
      <c r="AJ907">
        <v>104</v>
      </c>
      <c r="AK907">
        <v>133</v>
      </c>
      <c r="AL907">
        <v>9</v>
      </c>
    </row>
    <row r="908" spans="2:38" x14ac:dyDescent="0.25">
      <c r="B908">
        <v>43</v>
      </c>
      <c r="C908">
        <v>1</v>
      </c>
      <c r="D908">
        <v>1</v>
      </c>
      <c r="E908">
        <v>1</v>
      </c>
      <c r="F908">
        <v>1</v>
      </c>
      <c r="G908">
        <v>2</v>
      </c>
      <c r="I908">
        <v>3</v>
      </c>
      <c r="J908">
        <v>0.2</v>
      </c>
      <c r="K908">
        <v>0</v>
      </c>
      <c r="L908">
        <v>2</v>
      </c>
      <c r="M908">
        <v>2</v>
      </c>
      <c r="O908">
        <v>225</v>
      </c>
      <c r="P908">
        <v>34</v>
      </c>
      <c r="Q908">
        <v>1</v>
      </c>
      <c r="R908">
        <v>3</v>
      </c>
      <c r="S908">
        <v>2</v>
      </c>
      <c r="T908">
        <v>0</v>
      </c>
      <c r="U908">
        <v>1</v>
      </c>
      <c r="X908">
        <v>16.7</v>
      </c>
      <c r="Y908">
        <v>4.41</v>
      </c>
      <c r="Z908">
        <v>250</v>
      </c>
      <c r="AA908">
        <v>1.3</v>
      </c>
      <c r="AB908">
        <v>3.5</v>
      </c>
      <c r="AC908">
        <v>83</v>
      </c>
      <c r="AD908">
        <v>10</v>
      </c>
      <c r="AE908">
        <v>43</v>
      </c>
      <c r="AF908">
        <v>28</v>
      </c>
      <c r="AH908">
        <v>20</v>
      </c>
      <c r="AI908">
        <v>98</v>
      </c>
      <c r="AJ908">
        <v>108</v>
      </c>
      <c r="AK908">
        <v>90</v>
      </c>
      <c r="AL908">
        <v>15</v>
      </c>
    </row>
    <row r="909" spans="2:38" x14ac:dyDescent="0.25">
      <c r="B909">
        <v>50</v>
      </c>
      <c r="C909">
        <v>1</v>
      </c>
      <c r="D909">
        <v>1</v>
      </c>
      <c r="E909">
        <v>2</v>
      </c>
      <c r="F909">
        <v>1</v>
      </c>
      <c r="G909">
        <v>2</v>
      </c>
      <c r="I909">
        <v>2</v>
      </c>
      <c r="J909">
        <v>2.1</v>
      </c>
      <c r="K909">
        <v>2</v>
      </c>
      <c r="L909">
        <v>12</v>
      </c>
      <c r="M909">
        <v>2</v>
      </c>
      <c r="O909">
        <v>230</v>
      </c>
      <c r="P909">
        <v>0</v>
      </c>
      <c r="Q909">
        <v>1</v>
      </c>
      <c r="R909">
        <v>3</v>
      </c>
      <c r="S909">
        <v>2</v>
      </c>
      <c r="T909">
        <v>1</v>
      </c>
      <c r="U909">
        <v>1</v>
      </c>
      <c r="X909">
        <v>12.6</v>
      </c>
      <c r="Y909">
        <v>8.7899999999999991</v>
      </c>
      <c r="Z909">
        <v>331</v>
      </c>
      <c r="AA909">
        <v>1.2</v>
      </c>
      <c r="AB909">
        <v>9.3000000000000007</v>
      </c>
      <c r="AC909">
        <v>98</v>
      </c>
      <c r="AD909">
        <v>213</v>
      </c>
      <c r="AE909">
        <v>29</v>
      </c>
      <c r="AF909">
        <v>97</v>
      </c>
      <c r="AH909">
        <v>30</v>
      </c>
      <c r="AI909">
        <v>82</v>
      </c>
      <c r="AJ909">
        <v>90</v>
      </c>
      <c r="AK909">
        <v>109</v>
      </c>
      <c r="AL909">
        <v>15</v>
      </c>
    </row>
    <row r="910" spans="2:38" x14ac:dyDescent="0.25">
      <c r="B910">
        <v>29</v>
      </c>
      <c r="C910">
        <v>1</v>
      </c>
      <c r="D910">
        <v>1</v>
      </c>
      <c r="E910">
        <v>1</v>
      </c>
      <c r="F910">
        <v>1</v>
      </c>
      <c r="G910">
        <v>2</v>
      </c>
      <c r="I910">
        <v>3</v>
      </c>
      <c r="J910">
        <v>2.2999999999999998</v>
      </c>
      <c r="K910">
        <v>0</v>
      </c>
      <c r="L910">
        <v>9</v>
      </c>
      <c r="M910">
        <v>2</v>
      </c>
      <c r="O910">
        <v>15</v>
      </c>
      <c r="P910">
        <v>163000</v>
      </c>
      <c r="Q910">
        <v>2</v>
      </c>
      <c r="R910">
        <v>3</v>
      </c>
      <c r="X910">
        <v>16</v>
      </c>
      <c r="Y910">
        <v>9</v>
      </c>
      <c r="Z910">
        <v>272</v>
      </c>
      <c r="AA910">
        <v>1.4</v>
      </c>
      <c r="AB910">
        <v>4.7</v>
      </c>
      <c r="AC910">
        <v>78</v>
      </c>
      <c r="AD910">
        <v>24</v>
      </c>
      <c r="AE910">
        <v>38</v>
      </c>
      <c r="AF910">
        <v>32</v>
      </c>
      <c r="AH910">
        <v>20</v>
      </c>
      <c r="AI910">
        <v>90</v>
      </c>
      <c r="AJ910">
        <v>132</v>
      </c>
      <c r="AK910">
        <v>135</v>
      </c>
      <c r="AL910">
        <v>15</v>
      </c>
    </row>
    <row r="911" spans="2:38" x14ac:dyDescent="0.25">
      <c r="B911">
        <v>29</v>
      </c>
      <c r="C911">
        <v>1</v>
      </c>
      <c r="D911">
        <v>1</v>
      </c>
      <c r="E911">
        <v>1</v>
      </c>
      <c r="F911">
        <v>1</v>
      </c>
      <c r="G911">
        <v>2</v>
      </c>
      <c r="I911">
        <v>3</v>
      </c>
      <c r="J911">
        <v>0.3</v>
      </c>
      <c r="K911">
        <v>0</v>
      </c>
      <c r="L911">
        <v>1</v>
      </c>
      <c r="M911">
        <v>2</v>
      </c>
      <c r="O911">
        <v>1</v>
      </c>
      <c r="P911">
        <v>279000</v>
      </c>
      <c r="Q911">
        <v>2</v>
      </c>
      <c r="R911">
        <v>1</v>
      </c>
      <c r="X911">
        <v>11.8</v>
      </c>
      <c r="Y911">
        <v>3.06</v>
      </c>
      <c r="Z911">
        <v>189</v>
      </c>
      <c r="AA911">
        <v>1.2</v>
      </c>
      <c r="AB911">
        <v>12.7</v>
      </c>
      <c r="AC911">
        <v>115</v>
      </c>
      <c r="AD911">
        <v>152</v>
      </c>
      <c r="AE911">
        <v>28</v>
      </c>
      <c r="AF911">
        <v>71</v>
      </c>
      <c r="AH911">
        <v>16</v>
      </c>
      <c r="AI911">
        <v>97</v>
      </c>
      <c r="AJ911">
        <v>101</v>
      </c>
      <c r="AK911">
        <v>53</v>
      </c>
      <c r="AL911">
        <v>15</v>
      </c>
    </row>
    <row r="912" spans="2:38" x14ac:dyDescent="0.25">
      <c r="B912">
        <v>37</v>
      </c>
      <c r="C912">
        <v>1</v>
      </c>
      <c r="D912">
        <v>1</v>
      </c>
      <c r="E912">
        <v>1</v>
      </c>
      <c r="F912">
        <v>1</v>
      </c>
      <c r="G912">
        <v>2</v>
      </c>
      <c r="I912">
        <v>3</v>
      </c>
      <c r="J912">
        <v>2.7</v>
      </c>
      <c r="K912">
        <v>0</v>
      </c>
      <c r="L912">
        <v>1</v>
      </c>
      <c r="M912">
        <v>2</v>
      </c>
      <c r="O912">
        <v>112</v>
      </c>
      <c r="P912">
        <v>2640000</v>
      </c>
      <c r="Q912">
        <v>2</v>
      </c>
      <c r="R912">
        <v>3</v>
      </c>
      <c r="X912">
        <v>14.6</v>
      </c>
      <c r="Y912">
        <v>6.35</v>
      </c>
      <c r="Z912">
        <v>446</v>
      </c>
      <c r="AA912">
        <v>1.9</v>
      </c>
      <c r="AB912">
        <v>5.6</v>
      </c>
      <c r="AC912">
        <v>73</v>
      </c>
      <c r="AD912">
        <v>10</v>
      </c>
      <c r="AE912">
        <v>39</v>
      </c>
      <c r="AF912">
        <v>29</v>
      </c>
      <c r="AH912">
        <v>18</v>
      </c>
      <c r="AI912">
        <v>94</v>
      </c>
      <c r="AJ912">
        <v>151</v>
      </c>
      <c r="AK912">
        <v>70</v>
      </c>
      <c r="AL912">
        <v>15</v>
      </c>
    </row>
    <row r="913" spans="2:38" x14ac:dyDescent="0.25">
      <c r="B913">
        <v>25</v>
      </c>
      <c r="C913">
        <v>2</v>
      </c>
      <c r="D913">
        <v>1</v>
      </c>
      <c r="E913">
        <v>1</v>
      </c>
      <c r="F913">
        <v>1</v>
      </c>
      <c r="G913">
        <v>2</v>
      </c>
      <c r="I913">
        <v>2</v>
      </c>
      <c r="J913">
        <v>5.9</v>
      </c>
      <c r="K913">
        <v>0</v>
      </c>
      <c r="L913">
        <v>2</v>
      </c>
      <c r="M913">
        <v>2</v>
      </c>
      <c r="O913">
        <v>68</v>
      </c>
      <c r="P913">
        <v>109</v>
      </c>
      <c r="Q913">
        <v>1</v>
      </c>
      <c r="R913">
        <v>3</v>
      </c>
      <c r="S913">
        <v>9</v>
      </c>
      <c r="T913">
        <v>0</v>
      </c>
      <c r="U913">
        <v>1</v>
      </c>
      <c r="X913">
        <v>12.4</v>
      </c>
      <c r="Y913">
        <v>26.02</v>
      </c>
      <c r="Z913">
        <v>232</v>
      </c>
      <c r="AA913">
        <v>2.1</v>
      </c>
      <c r="AB913">
        <v>12.9</v>
      </c>
      <c r="AC913">
        <v>122</v>
      </c>
      <c r="AD913">
        <v>349</v>
      </c>
      <c r="AE913">
        <v>27</v>
      </c>
      <c r="AF913">
        <v>63</v>
      </c>
      <c r="AH913">
        <v>20</v>
      </c>
      <c r="AI913">
        <v>100</v>
      </c>
      <c r="AJ913">
        <v>134</v>
      </c>
      <c r="AK913">
        <v>117</v>
      </c>
      <c r="AL913">
        <v>15</v>
      </c>
    </row>
    <row r="914" spans="2:38" x14ac:dyDescent="0.25">
      <c r="B914">
        <v>54</v>
      </c>
      <c r="C914">
        <v>1</v>
      </c>
      <c r="D914">
        <v>1</v>
      </c>
      <c r="E914">
        <v>2</v>
      </c>
      <c r="F914">
        <v>1</v>
      </c>
      <c r="G914">
        <v>2</v>
      </c>
      <c r="I914">
        <v>3</v>
      </c>
      <c r="J914">
        <v>1.6</v>
      </c>
      <c r="K914">
        <v>1</v>
      </c>
      <c r="L914">
        <v>7</v>
      </c>
      <c r="M914">
        <v>2</v>
      </c>
      <c r="O914">
        <v>113</v>
      </c>
      <c r="P914">
        <v>0</v>
      </c>
      <c r="Q914">
        <v>1</v>
      </c>
      <c r="R914">
        <v>3</v>
      </c>
      <c r="S914">
        <v>2</v>
      </c>
      <c r="T914">
        <v>0</v>
      </c>
      <c r="U914">
        <v>1</v>
      </c>
      <c r="X914">
        <v>13.5</v>
      </c>
      <c r="Y914">
        <v>17.600000000000001</v>
      </c>
      <c r="Z914">
        <v>186</v>
      </c>
      <c r="AA914">
        <v>1.5</v>
      </c>
      <c r="AB914">
        <v>15.5</v>
      </c>
      <c r="AC914">
        <v>161</v>
      </c>
      <c r="AD914">
        <v>346</v>
      </c>
      <c r="AE914">
        <v>31</v>
      </c>
      <c r="AF914">
        <v>25</v>
      </c>
      <c r="AH914">
        <v>30</v>
      </c>
      <c r="AI914">
        <v>98</v>
      </c>
      <c r="AJ914">
        <v>119</v>
      </c>
      <c r="AK914">
        <v>140</v>
      </c>
      <c r="AL914">
        <v>15</v>
      </c>
    </row>
    <row r="915" spans="2:38" x14ac:dyDescent="0.25">
      <c r="B915">
        <v>61</v>
      </c>
      <c r="C915">
        <v>2</v>
      </c>
      <c r="D915">
        <v>1</v>
      </c>
      <c r="E915">
        <v>1</v>
      </c>
      <c r="F915">
        <v>1</v>
      </c>
      <c r="G915">
        <v>2</v>
      </c>
      <c r="I915">
        <v>1</v>
      </c>
      <c r="J915">
        <v>0.8</v>
      </c>
      <c r="K915">
        <v>0</v>
      </c>
      <c r="L915">
        <v>2</v>
      </c>
      <c r="M915">
        <v>2</v>
      </c>
      <c r="O915">
        <v>394</v>
      </c>
      <c r="P915">
        <v>2870</v>
      </c>
      <c r="Q915">
        <v>1</v>
      </c>
      <c r="R915">
        <v>3</v>
      </c>
      <c r="S915">
        <v>2</v>
      </c>
      <c r="T915">
        <v>0</v>
      </c>
      <c r="U915">
        <v>1</v>
      </c>
      <c r="X915">
        <v>12.6</v>
      </c>
      <c r="Y915">
        <v>8.25</v>
      </c>
      <c r="Z915">
        <v>282</v>
      </c>
      <c r="AA915">
        <v>1.4</v>
      </c>
      <c r="AB915">
        <v>3.8</v>
      </c>
      <c r="AC915">
        <v>66</v>
      </c>
      <c r="AD915">
        <v>53</v>
      </c>
      <c r="AE915">
        <v>35</v>
      </c>
      <c r="AF915">
        <v>33</v>
      </c>
      <c r="AH915">
        <v>16</v>
      </c>
      <c r="AI915">
        <v>97</v>
      </c>
      <c r="AJ915">
        <v>156</v>
      </c>
      <c r="AK915">
        <v>96</v>
      </c>
      <c r="AL915">
        <v>15</v>
      </c>
    </row>
    <row r="916" spans="2:38" x14ac:dyDescent="0.25">
      <c r="B916">
        <v>47</v>
      </c>
      <c r="C916">
        <v>2</v>
      </c>
      <c r="D916">
        <v>1</v>
      </c>
      <c r="E916">
        <v>1</v>
      </c>
      <c r="F916">
        <v>1</v>
      </c>
      <c r="G916">
        <v>2</v>
      </c>
      <c r="I916">
        <v>1</v>
      </c>
      <c r="J916">
        <v>2.5</v>
      </c>
      <c r="K916">
        <v>0</v>
      </c>
      <c r="L916">
        <v>1</v>
      </c>
      <c r="M916">
        <v>2</v>
      </c>
      <c r="O916">
        <v>4</v>
      </c>
      <c r="P916">
        <v>816000</v>
      </c>
      <c r="Q916">
        <v>1</v>
      </c>
      <c r="R916">
        <v>3</v>
      </c>
      <c r="S916">
        <v>10</v>
      </c>
      <c r="T916">
        <v>0</v>
      </c>
      <c r="U916">
        <v>2</v>
      </c>
      <c r="X916">
        <v>9.8000000000000007</v>
      </c>
      <c r="Y916">
        <v>1.5</v>
      </c>
      <c r="Z916">
        <v>208</v>
      </c>
      <c r="AA916">
        <v>1.8</v>
      </c>
      <c r="AB916">
        <v>9</v>
      </c>
      <c r="AC916">
        <v>105</v>
      </c>
      <c r="AD916">
        <v>19</v>
      </c>
      <c r="AE916">
        <v>39</v>
      </c>
      <c r="AF916">
        <v>17</v>
      </c>
      <c r="AH916">
        <v>20</v>
      </c>
      <c r="AI916">
        <v>99</v>
      </c>
      <c r="AJ916">
        <v>103</v>
      </c>
      <c r="AK916">
        <v>87</v>
      </c>
      <c r="AL916">
        <v>15</v>
      </c>
    </row>
    <row r="917" spans="2:38" x14ac:dyDescent="0.25">
      <c r="B917">
        <v>39</v>
      </c>
      <c r="C917">
        <v>1</v>
      </c>
      <c r="D917">
        <v>1</v>
      </c>
      <c r="E917">
        <v>2</v>
      </c>
      <c r="F917">
        <v>1</v>
      </c>
      <c r="G917">
        <v>2</v>
      </c>
      <c r="I917">
        <v>3</v>
      </c>
      <c r="J917">
        <v>1</v>
      </c>
      <c r="K917">
        <v>1</v>
      </c>
      <c r="L917">
        <v>4</v>
      </c>
      <c r="M917">
        <v>2</v>
      </c>
      <c r="O917">
        <v>25</v>
      </c>
      <c r="P917">
        <v>5470</v>
      </c>
      <c r="Q917">
        <v>1</v>
      </c>
      <c r="R917">
        <v>3</v>
      </c>
      <c r="S917">
        <v>2</v>
      </c>
      <c r="T917">
        <v>0</v>
      </c>
      <c r="U917">
        <v>1</v>
      </c>
      <c r="X917">
        <v>11.9</v>
      </c>
      <c r="Y917">
        <v>10.01</v>
      </c>
      <c r="Z917">
        <v>340</v>
      </c>
      <c r="AA917">
        <v>1.8</v>
      </c>
      <c r="AB917">
        <v>3.4</v>
      </c>
      <c r="AC917">
        <v>63</v>
      </c>
      <c r="AD917">
        <v>209</v>
      </c>
      <c r="AE917">
        <v>35</v>
      </c>
      <c r="AF917">
        <v>29</v>
      </c>
      <c r="AH917">
        <v>22</v>
      </c>
      <c r="AI917">
        <v>97</v>
      </c>
      <c r="AJ917">
        <v>127</v>
      </c>
      <c r="AK917">
        <v>124</v>
      </c>
      <c r="AL917">
        <v>15</v>
      </c>
    </row>
    <row r="918" spans="2:38" x14ac:dyDescent="0.25">
      <c r="B918">
        <v>37</v>
      </c>
      <c r="C918">
        <v>2</v>
      </c>
      <c r="D918">
        <v>1</v>
      </c>
      <c r="E918">
        <v>2</v>
      </c>
      <c r="F918">
        <v>1</v>
      </c>
      <c r="G918">
        <v>2</v>
      </c>
      <c r="I918">
        <v>1</v>
      </c>
      <c r="J918">
        <v>0.2</v>
      </c>
      <c r="K918">
        <v>1</v>
      </c>
      <c r="L918">
        <v>6</v>
      </c>
      <c r="M918">
        <v>2</v>
      </c>
      <c r="O918">
        <v>20</v>
      </c>
      <c r="P918">
        <v>6200</v>
      </c>
      <c r="Q918">
        <v>1</v>
      </c>
      <c r="R918">
        <v>3</v>
      </c>
      <c r="S918">
        <v>2</v>
      </c>
      <c r="T918">
        <v>0</v>
      </c>
      <c r="U918">
        <v>1</v>
      </c>
      <c r="X918">
        <v>6.5</v>
      </c>
      <c r="Y918">
        <v>5.07</v>
      </c>
      <c r="Z918">
        <v>229</v>
      </c>
      <c r="AA918">
        <v>2.1</v>
      </c>
      <c r="AB918">
        <v>6.9</v>
      </c>
      <c r="AC918">
        <v>121</v>
      </c>
      <c r="AD918">
        <v>213</v>
      </c>
      <c r="AE918">
        <v>31</v>
      </c>
      <c r="AF918">
        <v>123</v>
      </c>
      <c r="AH918">
        <v>18</v>
      </c>
      <c r="AI918">
        <v>94</v>
      </c>
      <c r="AJ918">
        <v>94</v>
      </c>
      <c r="AK918">
        <v>114</v>
      </c>
      <c r="AL918">
        <v>15</v>
      </c>
    </row>
    <row r="919" spans="2:38" ht="15" customHeight="1" x14ac:dyDescent="0.25">
      <c r="B919">
        <v>39</v>
      </c>
      <c r="C919">
        <v>1</v>
      </c>
      <c r="D919">
        <v>1</v>
      </c>
      <c r="E919">
        <v>1</v>
      </c>
      <c r="F919">
        <v>2</v>
      </c>
      <c r="G919">
        <v>2</v>
      </c>
      <c r="I919">
        <v>4</v>
      </c>
      <c r="J919">
        <v>2.6</v>
      </c>
      <c r="K919">
        <v>1</v>
      </c>
      <c r="L919">
        <v>1</v>
      </c>
      <c r="M919">
        <v>1</v>
      </c>
      <c r="O919">
        <v>41</v>
      </c>
      <c r="P919">
        <v>0</v>
      </c>
      <c r="Q919">
        <v>1</v>
      </c>
      <c r="R919">
        <v>3</v>
      </c>
      <c r="S919">
        <v>2</v>
      </c>
      <c r="U919">
        <v>1</v>
      </c>
      <c r="X919">
        <v>2.6</v>
      </c>
      <c r="Y919">
        <v>4.6900000000000004</v>
      </c>
      <c r="Z919">
        <v>6</v>
      </c>
      <c r="AA919">
        <v>8.5</v>
      </c>
      <c r="AB919">
        <v>65.099999999999994</v>
      </c>
      <c r="AC919">
        <v>1293</v>
      </c>
      <c r="AD919">
        <v>107</v>
      </c>
      <c r="AE919">
        <v>20</v>
      </c>
      <c r="AF919">
        <v>335</v>
      </c>
      <c r="AH919">
        <v>16</v>
      </c>
      <c r="AI919">
        <v>100</v>
      </c>
      <c r="AJ919">
        <v>108</v>
      </c>
      <c r="AK919">
        <v>62</v>
      </c>
      <c r="AL919">
        <v>13</v>
      </c>
    </row>
    <row r="920" spans="2:38" x14ac:dyDescent="0.25">
      <c r="B920">
        <v>32</v>
      </c>
      <c r="C920">
        <v>2</v>
      </c>
      <c r="D920">
        <v>1</v>
      </c>
      <c r="E920">
        <v>1</v>
      </c>
      <c r="F920">
        <v>2</v>
      </c>
      <c r="G920">
        <v>2</v>
      </c>
      <c r="I920">
        <v>1</v>
      </c>
      <c r="J920">
        <v>2.5</v>
      </c>
      <c r="K920">
        <v>0</v>
      </c>
      <c r="L920">
        <v>3</v>
      </c>
      <c r="M920">
        <v>2</v>
      </c>
      <c r="O920">
        <v>104</v>
      </c>
      <c r="P920">
        <v>104000</v>
      </c>
      <c r="Q920">
        <v>1</v>
      </c>
      <c r="R920">
        <v>3</v>
      </c>
      <c r="S920">
        <v>2</v>
      </c>
      <c r="T920">
        <v>0</v>
      </c>
      <c r="U920">
        <v>2</v>
      </c>
      <c r="X920">
        <v>9</v>
      </c>
      <c r="Y920">
        <v>8.92</v>
      </c>
      <c r="Z920">
        <v>152</v>
      </c>
      <c r="AA920">
        <v>2.2000000000000002</v>
      </c>
      <c r="AB920">
        <v>7.2</v>
      </c>
      <c r="AC920">
        <v>63</v>
      </c>
      <c r="AD920">
        <v>350</v>
      </c>
      <c r="AE920">
        <v>27</v>
      </c>
      <c r="AF920">
        <v>43</v>
      </c>
      <c r="AH920">
        <v>16</v>
      </c>
      <c r="AI920">
        <v>96</v>
      </c>
      <c r="AJ920">
        <v>110</v>
      </c>
      <c r="AK920">
        <v>126</v>
      </c>
      <c r="AL920">
        <v>15</v>
      </c>
    </row>
    <row r="921" spans="2:38" x14ac:dyDescent="0.25">
      <c r="B921">
        <v>25</v>
      </c>
      <c r="C921">
        <v>1</v>
      </c>
      <c r="D921">
        <v>1</v>
      </c>
      <c r="E921">
        <v>1</v>
      </c>
      <c r="F921">
        <v>1</v>
      </c>
      <c r="G921">
        <v>2</v>
      </c>
      <c r="I921">
        <v>3</v>
      </c>
      <c r="J921">
        <v>0.5</v>
      </c>
      <c r="K921">
        <v>2</v>
      </c>
      <c r="L921">
        <v>8</v>
      </c>
      <c r="M921">
        <v>2</v>
      </c>
      <c r="O921">
        <v>383</v>
      </c>
      <c r="P921">
        <v>2731</v>
      </c>
      <c r="Q921">
        <v>1</v>
      </c>
      <c r="R921">
        <v>3</v>
      </c>
      <c r="S921">
        <v>2</v>
      </c>
      <c r="T921">
        <v>0</v>
      </c>
      <c r="U921">
        <v>2</v>
      </c>
      <c r="X921">
        <v>7.5</v>
      </c>
      <c r="Y921">
        <v>4.76</v>
      </c>
      <c r="Z921">
        <v>180</v>
      </c>
      <c r="AA921">
        <v>1.8</v>
      </c>
      <c r="AB921">
        <v>3.8</v>
      </c>
      <c r="AC921">
        <v>49</v>
      </c>
      <c r="AD921">
        <v>116</v>
      </c>
      <c r="AE921">
        <v>20</v>
      </c>
      <c r="AF921">
        <v>51</v>
      </c>
      <c r="AH921">
        <v>26</v>
      </c>
      <c r="AI921">
        <v>94</v>
      </c>
      <c r="AJ921">
        <v>98</v>
      </c>
      <c r="AK921">
        <v>113</v>
      </c>
      <c r="AL921">
        <v>15</v>
      </c>
    </row>
    <row r="922" spans="2:38" x14ac:dyDescent="0.25">
      <c r="B922">
        <v>39</v>
      </c>
      <c r="C922">
        <v>2</v>
      </c>
      <c r="D922">
        <v>1</v>
      </c>
      <c r="E922">
        <v>1</v>
      </c>
      <c r="F922">
        <v>2</v>
      </c>
      <c r="G922">
        <v>2</v>
      </c>
      <c r="I922">
        <v>2</v>
      </c>
      <c r="J922">
        <v>11.9</v>
      </c>
      <c r="K922">
        <v>1</v>
      </c>
      <c r="L922">
        <v>3</v>
      </c>
      <c r="M922">
        <v>2</v>
      </c>
      <c r="O922">
        <v>263</v>
      </c>
      <c r="P922">
        <v>0</v>
      </c>
      <c r="Q922">
        <v>1</v>
      </c>
      <c r="R922">
        <v>3</v>
      </c>
      <c r="S922">
        <v>2</v>
      </c>
      <c r="T922">
        <v>0</v>
      </c>
      <c r="U922">
        <v>1</v>
      </c>
      <c r="X922">
        <v>8.9</v>
      </c>
      <c r="Y922">
        <v>18.68</v>
      </c>
      <c r="Z922">
        <v>764</v>
      </c>
      <c r="AA922">
        <v>2.2000000000000002</v>
      </c>
      <c r="AB922">
        <v>40.5</v>
      </c>
      <c r="AC922">
        <v>709</v>
      </c>
      <c r="AD922">
        <v>322</v>
      </c>
      <c r="AE922">
        <v>25</v>
      </c>
      <c r="AF922">
        <v>26</v>
      </c>
      <c r="AH922">
        <v>16</v>
      </c>
      <c r="AI922">
        <v>96</v>
      </c>
      <c r="AJ922">
        <v>124</v>
      </c>
      <c r="AK922">
        <v>128</v>
      </c>
      <c r="AL922">
        <v>14</v>
      </c>
    </row>
    <row r="923" spans="2:38" x14ac:dyDescent="0.25">
      <c r="B923">
        <v>30</v>
      </c>
      <c r="C923">
        <v>2</v>
      </c>
      <c r="D923">
        <v>1</v>
      </c>
      <c r="E923">
        <v>1</v>
      </c>
      <c r="F923">
        <v>1</v>
      </c>
      <c r="G923">
        <v>2</v>
      </c>
      <c r="I923">
        <v>2</v>
      </c>
      <c r="J923">
        <v>6.4</v>
      </c>
      <c r="K923">
        <v>1</v>
      </c>
      <c r="L923">
        <v>13</v>
      </c>
      <c r="M923">
        <v>2</v>
      </c>
      <c r="O923">
        <v>8</v>
      </c>
      <c r="P923">
        <v>510000</v>
      </c>
      <c r="Q923">
        <v>2</v>
      </c>
      <c r="R923">
        <v>3</v>
      </c>
      <c r="X923">
        <v>11.7</v>
      </c>
      <c r="Y923">
        <v>5.22</v>
      </c>
      <c r="Z923">
        <v>353</v>
      </c>
      <c r="AA923">
        <v>1.8</v>
      </c>
      <c r="AB923">
        <v>2.6</v>
      </c>
      <c r="AC923">
        <v>75</v>
      </c>
      <c r="AD923">
        <v>205</v>
      </c>
      <c r="AE923">
        <v>35</v>
      </c>
      <c r="AF923">
        <v>32</v>
      </c>
      <c r="AH923">
        <v>29</v>
      </c>
      <c r="AI923">
        <v>74</v>
      </c>
      <c r="AJ923">
        <v>131</v>
      </c>
      <c r="AK923">
        <v>130</v>
      </c>
      <c r="AL923">
        <v>15</v>
      </c>
    </row>
    <row r="924" spans="2:38" ht="15" customHeight="1" x14ac:dyDescent="0.25">
      <c r="B924">
        <v>43</v>
      </c>
      <c r="C924">
        <v>1</v>
      </c>
      <c r="D924">
        <v>1</v>
      </c>
      <c r="E924">
        <v>2</v>
      </c>
      <c r="F924">
        <v>1</v>
      </c>
      <c r="G924">
        <v>2</v>
      </c>
      <c r="I924">
        <v>2</v>
      </c>
      <c r="J924">
        <v>6.4</v>
      </c>
      <c r="K924">
        <v>2</v>
      </c>
      <c r="L924">
        <v>11</v>
      </c>
      <c r="M924">
        <v>1</v>
      </c>
      <c r="O924">
        <v>17</v>
      </c>
      <c r="P924">
        <v>0</v>
      </c>
      <c r="Q924">
        <v>1</v>
      </c>
      <c r="R924">
        <v>3</v>
      </c>
      <c r="S924">
        <v>2</v>
      </c>
      <c r="U924">
        <v>1</v>
      </c>
      <c r="X924">
        <v>9</v>
      </c>
      <c r="Y924">
        <v>10.52</v>
      </c>
      <c r="Z924">
        <v>202</v>
      </c>
      <c r="AA924">
        <v>3.4</v>
      </c>
      <c r="AB924">
        <v>19.100000000000001</v>
      </c>
      <c r="AC924">
        <v>153</v>
      </c>
      <c r="AE924">
        <v>23</v>
      </c>
      <c r="AF924">
        <v>65</v>
      </c>
      <c r="AH924">
        <v>24</v>
      </c>
      <c r="AI924">
        <v>98</v>
      </c>
      <c r="AJ924">
        <v>78</v>
      </c>
      <c r="AK924">
        <v>83</v>
      </c>
      <c r="AL924">
        <v>13</v>
      </c>
    </row>
    <row r="925" spans="2:38" x14ac:dyDescent="0.25">
      <c r="B925">
        <v>30</v>
      </c>
      <c r="C925">
        <v>1</v>
      </c>
      <c r="D925">
        <v>1</v>
      </c>
      <c r="E925">
        <v>1</v>
      </c>
      <c r="F925">
        <v>2</v>
      </c>
      <c r="G925">
        <v>2</v>
      </c>
      <c r="I925">
        <v>2</v>
      </c>
      <c r="J925">
        <v>5.8</v>
      </c>
      <c r="K925">
        <v>2</v>
      </c>
      <c r="L925">
        <v>14</v>
      </c>
      <c r="M925">
        <v>2</v>
      </c>
      <c r="O925">
        <v>26</v>
      </c>
      <c r="P925">
        <v>42</v>
      </c>
      <c r="Q925">
        <v>1</v>
      </c>
      <c r="R925">
        <v>3</v>
      </c>
      <c r="S925">
        <v>2</v>
      </c>
      <c r="T925">
        <v>0</v>
      </c>
      <c r="U925">
        <v>1</v>
      </c>
      <c r="X925">
        <v>10</v>
      </c>
      <c r="Y925">
        <v>3.14</v>
      </c>
      <c r="Z925">
        <v>115</v>
      </c>
      <c r="AA925">
        <v>2.8</v>
      </c>
      <c r="AB925">
        <v>6.8</v>
      </c>
      <c r="AC925">
        <v>83</v>
      </c>
      <c r="AD925">
        <v>197</v>
      </c>
      <c r="AE925">
        <v>24</v>
      </c>
      <c r="AF925">
        <v>85</v>
      </c>
      <c r="AH925">
        <v>40</v>
      </c>
      <c r="AI925">
        <v>91</v>
      </c>
      <c r="AJ925">
        <v>97</v>
      </c>
      <c r="AK925">
        <v>140</v>
      </c>
      <c r="AL925">
        <v>15</v>
      </c>
    </row>
    <row r="926" spans="2:38" x14ac:dyDescent="0.25">
      <c r="B926">
        <v>50</v>
      </c>
      <c r="C926">
        <v>2</v>
      </c>
      <c r="D926">
        <v>1</v>
      </c>
      <c r="E926">
        <v>1</v>
      </c>
      <c r="F926">
        <v>1</v>
      </c>
      <c r="G926">
        <v>2</v>
      </c>
      <c r="I926">
        <v>1</v>
      </c>
      <c r="J926">
        <v>1.3</v>
      </c>
      <c r="K926">
        <v>0</v>
      </c>
      <c r="L926">
        <v>2</v>
      </c>
      <c r="M926">
        <v>2</v>
      </c>
      <c r="O926">
        <v>141</v>
      </c>
      <c r="P926">
        <v>1510</v>
      </c>
      <c r="Q926">
        <v>1</v>
      </c>
      <c r="R926">
        <v>3</v>
      </c>
      <c r="S926">
        <v>2</v>
      </c>
      <c r="T926">
        <v>0</v>
      </c>
      <c r="U926">
        <v>1</v>
      </c>
      <c r="X926">
        <v>7.5</v>
      </c>
      <c r="Y926">
        <v>7.7</v>
      </c>
      <c r="Z926">
        <v>219</v>
      </c>
      <c r="AA926">
        <v>0.6</v>
      </c>
      <c r="AB926">
        <v>25</v>
      </c>
      <c r="AC926">
        <v>1217</v>
      </c>
      <c r="AD926">
        <v>22</v>
      </c>
      <c r="AE926">
        <v>19</v>
      </c>
      <c r="AF926">
        <v>43</v>
      </c>
      <c r="AH926">
        <v>18</v>
      </c>
      <c r="AI926">
        <v>100</v>
      </c>
      <c r="AJ926">
        <v>154</v>
      </c>
      <c r="AK926">
        <v>92</v>
      </c>
      <c r="AL926">
        <v>15</v>
      </c>
    </row>
    <row r="927" spans="2:38" x14ac:dyDescent="0.25">
      <c r="B927">
        <v>33</v>
      </c>
      <c r="C927">
        <v>1</v>
      </c>
      <c r="D927">
        <v>1</v>
      </c>
      <c r="E927">
        <v>1</v>
      </c>
      <c r="F927">
        <v>1</v>
      </c>
      <c r="G927">
        <v>2</v>
      </c>
      <c r="I927">
        <v>2</v>
      </c>
      <c r="J927">
        <v>7.8</v>
      </c>
      <c r="K927">
        <v>2</v>
      </c>
      <c r="L927">
        <v>11</v>
      </c>
      <c r="M927">
        <v>2</v>
      </c>
      <c r="O927">
        <v>4</v>
      </c>
      <c r="P927">
        <v>568260</v>
      </c>
      <c r="Q927">
        <v>1</v>
      </c>
      <c r="R927">
        <v>3</v>
      </c>
      <c r="S927">
        <v>2</v>
      </c>
      <c r="T927">
        <v>0</v>
      </c>
      <c r="U927">
        <v>2</v>
      </c>
      <c r="X927">
        <v>8.4</v>
      </c>
      <c r="Y927">
        <v>4.8099999999999996</v>
      </c>
      <c r="Z927">
        <v>271</v>
      </c>
      <c r="AA927">
        <v>2.2999999999999998</v>
      </c>
      <c r="AB927">
        <v>8.1</v>
      </c>
      <c r="AC927">
        <v>87</v>
      </c>
      <c r="AD927">
        <v>63</v>
      </c>
      <c r="AE927">
        <v>26</v>
      </c>
      <c r="AF927">
        <v>28</v>
      </c>
      <c r="AH927">
        <v>28</v>
      </c>
      <c r="AI927">
        <v>88</v>
      </c>
      <c r="AJ927">
        <v>91</v>
      </c>
      <c r="AK927">
        <v>102</v>
      </c>
      <c r="AL927">
        <v>15</v>
      </c>
    </row>
    <row r="928" spans="2:38" ht="15" customHeight="1" x14ac:dyDescent="0.25">
      <c r="B928">
        <v>36</v>
      </c>
      <c r="C928">
        <v>2</v>
      </c>
      <c r="D928">
        <v>1</v>
      </c>
      <c r="E928">
        <v>1</v>
      </c>
      <c r="F928">
        <v>1</v>
      </c>
      <c r="G928">
        <v>2</v>
      </c>
      <c r="I928">
        <v>2</v>
      </c>
      <c r="J928">
        <v>4.3</v>
      </c>
      <c r="K928">
        <v>1</v>
      </c>
      <c r="L928">
        <v>6</v>
      </c>
      <c r="M928">
        <v>1</v>
      </c>
      <c r="O928">
        <v>244</v>
      </c>
      <c r="P928">
        <v>12400</v>
      </c>
      <c r="Q928">
        <v>2</v>
      </c>
      <c r="R928">
        <v>3</v>
      </c>
      <c r="X928">
        <v>7.1</v>
      </c>
      <c r="Y928">
        <v>9.52</v>
      </c>
      <c r="Z928">
        <v>151</v>
      </c>
      <c r="AA928">
        <v>3.1</v>
      </c>
      <c r="AB928">
        <v>29.1</v>
      </c>
      <c r="AC928">
        <v>1148</v>
      </c>
      <c r="AD928">
        <v>193</v>
      </c>
      <c r="AE928">
        <v>33</v>
      </c>
      <c r="AF928">
        <v>48</v>
      </c>
      <c r="AH928">
        <v>28</v>
      </c>
      <c r="AI928">
        <v>95</v>
      </c>
      <c r="AJ928">
        <v>175</v>
      </c>
      <c r="AK928">
        <v>128</v>
      </c>
      <c r="AL928">
        <v>15</v>
      </c>
    </row>
    <row r="929" spans="2:38" x14ac:dyDescent="0.25">
      <c r="B929">
        <v>22</v>
      </c>
      <c r="C929">
        <v>2</v>
      </c>
      <c r="D929">
        <v>1</v>
      </c>
      <c r="E929">
        <v>1</v>
      </c>
      <c r="F929">
        <v>1</v>
      </c>
      <c r="G929">
        <v>2</v>
      </c>
      <c r="I929">
        <v>4</v>
      </c>
      <c r="J929">
        <v>21</v>
      </c>
      <c r="K929">
        <v>1</v>
      </c>
      <c r="L929">
        <v>4</v>
      </c>
      <c r="M929">
        <v>2</v>
      </c>
      <c r="O929">
        <v>1010</v>
      </c>
      <c r="P929">
        <v>0</v>
      </c>
      <c r="Q929">
        <v>1</v>
      </c>
      <c r="R929">
        <v>3</v>
      </c>
      <c r="S929">
        <v>11</v>
      </c>
      <c r="T929">
        <v>1</v>
      </c>
      <c r="U929">
        <v>1</v>
      </c>
      <c r="X929">
        <v>14.3</v>
      </c>
      <c r="Y929">
        <v>5.97</v>
      </c>
      <c r="Z929">
        <v>252</v>
      </c>
      <c r="AA929">
        <v>5.6</v>
      </c>
      <c r="AB929">
        <v>2.2999999999999998</v>
      </c>
      <c r="AC929">
        <v>74</v>
      </c>
      <c r="AD929">
        <v>10</v>
      </c>
      <c r="AE929">
        <v>33</v>
      </c>
      <c r="AF929">
        <v>850</v>
      </c>
      <c r="AH929">
        <v>16</v>
      </c>
      <c r="AI929">
        <v>97</v>
      </c>
      <c r="AJ929">
        <v>119</v>
      </c>
      <c r="AK929">
        <v>100</v>
      </c>
      <c r="AL929">
        <v>10</v>
      </c>
    </row>
    <row r="930" spans="2:38" x14ac:dyDescent="0.25">
      <c r="B930">
        <v>35</v>
      </c>
      <c r="C930">
        <v>1</v>
      </c>
      <c r="D930">
        <v>1</v>
      </c>
      <c r="E930">
        <v>1</v>
      </c>
      <c r="F930">
        <v>1</v>
      </c>
      <c r="G930">
        <v>2</v>
      </c>
      <c r="I930">
        <v>1</v>
      </c>
      <c r="J930">
        <v>0.3</v>
      </c>
      <c r="K930">
        <v>0</v>
      </c>
      <c r="L930">
        <v>1</v>
      </c>
      <c r="M930">
        <v>2</v>
      </c>
      <c r="O930">
        <v>414</v>
      </c>
      <c r="P930">
        <v>389577</v>
      </c>
      <c r="Q930">
        <v>2</v>
      </c>
      <c r="R930">
        <v>2</v>
      </c>
      <c r="X930">
        <v>16.3</v>
      </c>
      <c r="Y930">
        <v>4.1399999999999997</v>
      </c>
      <c r="Z930">
        <v>283</v>
      </c>
      <c r="AA930">
        <v>1.1000000000000001</v>
      </c>
      <c r="AB930">
        <v>3.6</v>
      </c>
      <c r="AC930">
        <v>86</v>
      </c>
      <c r="AD930">
        <v>10</v>
      </c>
      <c r="AE930">
        <v>42</v>
      </c>
      <c r="AF930">
        <v>110</v>
      </c>
      <c r="AH930">
        <v>14</v>
      </c>
      <c r="AI930">
        <v>97</v>
      </c>
      <c r="AJ930">
        <v>103</v>
      </c>
      <c r="AK930">
        <v>77</v>
      </c>
      <c r="AL930">
        <v>15</v>
      </c>
    </row>
    <row r="931" spans="2:38" x14ac:dyDescent="0.25">
      <c r="B931">
        <v>25</v>
      </c>
      <c r="C931">
        <v>1</v>
      </c>
      <c r="D931">
        <v>1</v>
      </c>
      <c r="E931">
        <v>1</v>
      </c>
      <c r="F931">
        <v>1</v>
      </c>
      <c r="G931">
        <v>2</v>
      </c>
      <c r="I931">
        <v>2</v>
      </c>
      <c r="J931">
        <v>14.6</v>
      </c>
      <c r="K931">
        <v>2</v>
      </c>
      <c r="L931">
        <v>11</v>
      </c>
      <c r="M931">
        <v>2</v>
      </c>
      <c r="O931">
        <v>3</v>
      </c>
      <c r="P931">
        <v>8815</v>
      </c>
      <c r="Q931">
        <v>1</v>
      </c>
      <c r="R931">
        <v>3</v>
      </c>
      <c r="S931">
        <v>2</v>
      </c>
      <c r="T931">
        <v>0</v>
      </c>
      <c r="U931">
        <v>1</v>
      </c>
      <c r="X931">
        <v>6</v>
      </c>
      <c r="Y931">
        <v>1.35</v>
      </c>
      <c r="Z931">
        <v>115</v>
      </c>
      <c r="AA931">
        <v>2.6</v>
      </c>
      <c r="AB931">
        <v>14.5</v>
      </c>
      <c r="AC931">
        <v>323</v>
      </c>
      <c r="AD931">
        <v>213</v>
      </c>
      <c r="AE931">
        <v>23</v>
      </c>
      <c r="AF931">
        <v>1207</v>
      </c>
      <c r="AH931">
        <v>24</v>
      </c>
      <c r="AI931">
        <v>92</v>
      </c>
      <c r="AJ931">
        <v>86</v>
      </c>
      <c r="AK931">
        <v>120</v>
      </c>
      <c r="AL931">
        <v>14</v>
      </c>
    </row>
    <row r="932" spans="2:38" x14ac:dyDescent="0.25">
      <c r="B932">
        <v>50</v>
      </c>
      <c r="C932">
        <v>2</v>
      </c>
      <c r="D932">
        <v>1</v>
      </c>
      <c r="E932">
        <v>1</v>
      </c>
      <c r="F932">
        <v>1</v>
      </c>
      <c r="G932">
        <v>2</v>
      </c>
      <c r="I932">
        <v>2</v>
      </c>
      <c r="J932">
        <v>12.9</v>
      </c>
      <c r="K932">
        <v>1</v>
      </c>
      <c r="L932">
        <v>10</v>
      </c>
      <c r="M932">
        <v>2</v>
      </c>
      <c r="O932">
        <v>23</v>
      </c>
      <c r="P932">
        <v>46600</v>
      </c>
      <c r="Q932">
        <v>1</v>
      </c>
      <c r="R932">
        <v>3</v>
      </c>
      <c r="S932">
        <v>2</v>
      </c>
      <c r="T932">
        <v>0</v>
      </c>
      <c r="U932">
        <v>2</v>
      </c>
      <c r="X932">
        <v>4.9000000000000004</v>
      </c>
      <c r="Y932">
        <v>14.88</v>
      </c>
      <c r="Z932">
        <v>349</v>
      </c>
      <c r="AA932">
        <v>1.7</v>
      </c>
      <c r="AB932">
        <v>33.200000000000003</v>
      </c>
      <c r="AC932">
        <v>617</v>
      </c>
      <c r="AD932">
        <v>283</v>
      </c>
      <c r="AE932">
        <v>28</v>
      </c>
      <c r="AF932">
        <v>35</v>
      </c>
      <c r="AH932">
        <v>27</v>
      </c>
      <c r="AI932">
        <v>95</v>
      </c>
      <c r="AJ932">
        <v>106</v>
      </c>
      <c r="AK932">
        <v>139</v>
      </c>
      <c r="AL932">
        <v>15</v>
      </c>
    </row>
    <row r="933" spans="2:38" x14ac:dyDescent="0.25">
      <c r="B933">
        <v>31</v>
      </c>
      <c r="C933">
        <v>2</v>
      </c>
      <c r="D933">
        <v>1</v>
      </c>
      <c r="E933">
        <v>1</v>
      </c>
      <c r="F933">
        <v>1</v>
      </c>
      <c r="G933">
        <v>2</v>
      </c>
      <c r="I933">
        <v>2</v>
      </c>
      <c r="J933">
        <v>1.7</v>
      </c>
      <c r="K933">
        <v>0</v>
      </c>
      <c r="L933">
        <v>0</v>
      </c>
      <c r="M933">
        <v>2</v>
      </c>
      <c r="O933">
        <v>118</v>
      </c>
      <c r="P933">
        <v>38125</v>
      </c>
      <c r="Q933">
        <v>1</v>
      </c>
      <c r="R933">
        <v>3</v>
      </c>
      <c r="S933">
        <v>10</v>
      </c>
      <c r="T933">
        <v>1</v>
      </c>
      <c r="U933">
        <v>2</v>
      </c>
      <c r="X933">
        <v>11.4</v>
      </c>
      <c r="Y933">
        <v>6.13</v>
      </c>
      <c r="Z933">
        <v>310</v>
      </c>
      <c r="AA933">
        <v>2.2999999999999998</v>
      </c>
      <c r="AB933">
        <v>2.5</v>
      </c>
      <c r="AC933">
        <v>55</v>
      </c>
      <c r="AD933">
        <v>39</v>
      </c>
      <c r="AE933">
        <v>39</v>
      </c>
      <c r="AF933">
        <v>14</v>
      </c>
      <c r="AH933">
        <v>16</v>
      </c>
      <c r="AI933">
        <v>99</v>
      </c>
      <c r="AJ933">
        <v>120</v>
      </c>
      <c r="AK933">
        <v>57</v>
      </c>
      <c r="AL933">
        <v>15</v>
      </c>
    </row>
    <row r="934" spans="2:38" x14ac:dyDescent="0.25">
      <c r="B934">
        <v>66</v>
      </c>
      <c r="C934">
        <v>1</v>
      </c>
      <c r="D934">
        <v>1</v>
      </c>
      <c r="E934">
        <v>2</v>
      </c>
      <c r="F934">
        <v>2</v>
      </c>
      <c r="G934">
        <v>2</v>
      </c>
      <c r="I934">
        <v>1</v>
      </c>
      <c r="J934">
        <v>3.2</v>
      </c>
      <c r="K934">
        <v>0</v>
      </c>
      <c r="L934">
        <v>1</v>
      </c>
      <c r="M934">
        <v>2</v>
      </c>
      <c r="O934">
        <v>347</v>
      </c>
      <c r="P934">
        <v>1270</v>
      </c>
      <c r="Q934">
        <v>1</v>
      </c>
      <c r="R934">
        <v>3</v>
      </c>
      <c r="S934">
        <v>2</v>
      </c>
      <c r="T934">
        <v>0</v>
      </c>
      <c r="U934">
        <v>1</v>
      </c>
      <c r="X934">
        <v>13</v>
      </c>
      <c r="Y934">
        <v>11.61</v>
      </c>
      <c r="Z934">
        <v>401</v>
      </c>
      <c r="AA934">
        <v>2.2000000000000002</v>
      </c>
      <c r="AB934">
        <v>4.5</v>
      </c>
      <c r="AC934">
        <v>112</v>
      </c>
      <c r="AD934">
        <v>13</v>
      </c>
      <c r="AE934">
        <v>35</v>
      </c>
      <c r="AF934">
        <v>26</v>
      </c>
      <c r="AH934">
        <v>14</v>
      </c>
      <c r="AI934">
        <v>98</v>
      </c>
      <c r="AJ934">
        <v>134</v>
      </c>
      <c r="AK934">
        <v>73</v>
      </c>
      <c r="AL934">
        <v>15</v>
      </c>
    </row>
    <row r="935" spans="2:38" x14ac:dyDescent="0.25">
      <c r="B935">
        <v>38</v>
      </c>
      <c r="C935">
        <v>1</v>
      </c>
      <c r="D935">
        <v>1</v>
      </c>
      <c r="E935">
        <v>1</v>
      </c>
      <c r="F935">
        <v>1</v>
      </c>
      <c r="G935">
        <v>2</v>
      </c>
      <c r="I935">
        <v>2</v>
      </c>
      <c r="J935">
        <v>7.9</v>
      </c>
      <c r="K935">
        <v>2</v>
      </c>
      <c r="L935">
        <v>11</v>
      </c>
      <c r="M935">
        <v>2</v>
      </c>
      <c r="O935">
        <v>5</v>
      </c>
      <c r="Q935">
        <v>2</v>
      </c>
      <c r="R935">
        <v>1</v>
      </c>
      <c r="X935">
        <v>9.9</v>
      </c>
      <c r="Y935">
        <v>4.91</v>
      </c>
      <c r="Z935">
        <v>94</v>
      </c>
      <c r="AD935">
        <v>350</v>
      </c>
      <c r="AE935">
        <v>31</v>
      </c>
      <c r="AF935">
        <v>161</v>
      </c>
      <c r="AH935">
        <v>42</v>
      </c>
      <c r="AI935">
        <v>80</v>
      </c>
      <c r="AJ935">
        <v>126</v>
      </c>
      <c r="AK935">
        <v>116</v>
      </c>
      <c r="AL935">
        <v>13</v>
      </c>
    </row>
    <row r="936" spans="2:38" x14ac:dyDescent="0.25">
      <c r="B936">
        <v>40</v>
      </c>
      <c r="C936">
        <v>2</v>
      </c>
      <c r="D936">
        <v>1</v>
      </c>
      <c r="E936">
        <v>1</v>
      </c>
      <c r="F936">
        <v>1</v>
      </c>
      <c r="G936">
        <v>2</v>
      </c>
      <c r="I936">
        <v>2</v>
      </c>
      <c r="J936">
        <v>1.4</v>
      </c>
      <c r="K936">
        <v>2</v>
      </c>
      <c r="L936">
        <v>13</v>
      </c>
      <c r="M936">
        <v>2</v>
      </c>
      <c r="O936">
        <v>62</v>
      </c>
      <c r="Q936">
        <v>1</v>
      </c>
      <c r="R936">
        <v>3</v>
      </c>
      <c r="S936">
        <v>2</v>
      </c>
      <c r="T936">
        <v>0</v>
      </c>
      <c r="U936">
        <v>1</v>
      </c>
      <c r="X936">
        <v>12.5</v>
      </c>
      <c r="Y936">
        <v>8.92</v>
      </c>
      <c r="Z936">
        <v>41</v>
      </c>
      <c r="AA936">
        <v>3.8</v>
      </c>
      <c r="AB936">
        <v>17.399999999999999</v>
      </c>
      <c r="AC936">
        <v>97</v>
      </c>
      <c r="AD936">
        <v>92</v>
      </c>
      <c r="AE936">
        <v>18</v>
      </c>
      <c r="AF936">
        <v>68</v>
      </c>
      <c r="AH936">
        <v>25</v>
      </c>
      <c r="AI936">
        <v>86</v>
      </c>
      <c r="AJ936">
        <v>75</v>
      </c>
      <c r="AK936">
        <v>95</v>
      </c>
      <c r="AL936">
        <v>15</v>
      </c>
    </row>
    <row r="937" spans="2:38" x14ac:dyDescent="0.25">
      <c r="B937">
        <v>26</v>
      </c>
      <c r="C937">
        <v>2</v>
      </c>
      <c r="D937">
        <v>1</v>
      </c>
      <c r="E937">
        <v>1</v>
      </c>
      <c r="F937">
        <v>2</v>
      </c>
      <c r="G937">
        <v>2</v>
      </c>
      <c r="I937">
        <v>3</v>
      </c>
      <c r="J937">
        <v>0.5</v>
      </c>
      <c r="M937">
        <v>2</v>
      </c>
      <c r="O937">
        <v>389</v>
      </c>
      <c r="P937">
        <v>0</v>
      </c>
      <c r="Q937">
        <v>2</v>
      </c>
      <c r="R937">
        <v>3</v>
      </c>
      <c r="X937">
        <v>7.4</v>
      </c>
      <c r="Y937">
        <v>8.67</v>
      </c>
      <c r="Z937">
        <v>431</v>
      </c>
      <c r="AA937">
        <v>1.6</v>
      </c>
      <c r="AB937">
        <v>3</v>
      </c>
      <c r="AD937">
        <v>186</v>
      </c>
      <c r="AE937">
        <v>26</v>
      </c>
      <c r="AF937">
        <v>21</v>
      </c>
      <c r="AL937">
        <v>15</v>
      </c>
    </row>
    <row r="938" spans="2:38" x14ac:dyDescent="0.25">
      <c r="B938">
        <v>40</v>
      </c>
      <c r="C938">
        <v>2</v>
      </c>
      <c r="D938">
        <v>1</v>
      </c>
      <c r="E938">
        <v>1</v>
      </c>
      <c r="F938">
        <v>1</v>
      </c>
      <c r="G938">
        <v>2</v>
      </c>
      <c r="I938">
        <v>3</v>
      </c>
      <c r="J938">
        <v>0.7</v>
      </c>
      <c r="K938">
        <v>2</v>
      </c>
      <c r="L938">
        <v>11</v>
      </c>
      <c r="M938">
        <v>2</v>
      </c>
      <c r="O938">
        <v>44</v>
      </c>
      <c r="P938">
        <v>2350000</v>
      </c>
      <c r="Q938">
        <v>2</v>
      </c>
      <c r="R938">
        <v>2</v>
      </c>
      <c r="X938">
        <v>7.5</v>
      </c>
      <c r="Y938">
        <v>10.41</v>
      </c>
      <c r="Z938">
        <v>513</v>
      </c>
      <c r="AA938">
        <v>4.3</v>
      </c>
      <c r="AB938">
        <v>3.4</v>
      </c>
      <c r="AC938">
        <v>62</v>
      </c>
      <c r="AD938">
        <v>145</v>
      </c>
      <c r="AE938">
        <v>35</v>
      </c>
      <c r="AF938">
        <v>54</v>
      </c>
      <c r="AH938">
        <v>46</v>
      </c>
      <c r="AI938">
        <v>94</v>
      </c>
      <c r="AJ938">
        <v>57</v>
      </c>
      <c r="AK938">
        <v>133</v>
      </c>
      <c r="AL938">
        <v>15</v>
      </c>
    </row>
    <row r="939" spans="2:38" x14ac:dyDescent="0.25">
      <c r="B939">
        <v>31</v>
      </c>
      <c r="C939">
        <v>1</v>
      </c>
      <c r="D939">
        <v>1</v>
      </c>
      <c r="E939">
        <v>1</v>
      </c>
      <c r="F939">
        <v>1</v>
      </c>
      <c r="G939">
        <v>2</v>
      </c>
      <c r="I939">
        <v>2</v>
      </c>
      <c r="J939">
        <v>3.5</v>
      </c>
      <c r="M939">
        <v>2</v>
      </c>
      <c r="O939">
        <v>71</v>
      </c>
      <c r="P939">
        <v>3320000</v>
      </c>
      <c r="Q939">
        <v>2</v>
      </c>
      <c r="R939">
        <v>3</v>
      </c>
      <c r="X939">
        <v>9</v>
      </c>
      <c r="Y939">
        <v>6.23</v>
      </c>
      <c r="Z939">
        <v>236</v>
      </c>
      <c r="AA939">
        <v>1.2</v>
      </c>
      <c r="AB939">
        <v>6.7</v>
      </c>
      <c r="AC939">
        <v>72</v>
      </c>
      <c r="AD939">
        <v>101</v>
      </c>
      <c r="AE939">
        <v>26</v>
      </c>
      <c r="AF939">
        <v>69</v>
      </c>
      <c r="AL939">
        <v>15</v>
      </c>
    </row>
    <row r="940" spans="2:38" x14ac:dyDescent="0.25">
      <c r="B940">
        <v>32</v>
      </c>
      <c r="C940">
        <v>2</v>
      </c>
      <c r="D940">
        <v>1</v>
      </c>
      <c r="E940">
        <v>1</v>
      </c>
      <c r="F940">
        <v>1</v>
      </c>
      <c r="G940">
        <v>2</v>
      </c>
      <c r="I940">
        <v>2</v>
      </c>
      <c r="J940">
        <v>2.5</v>
      </c>
      <c r="K940">
        <v>1</v>
      </c>
      <c r="L940">
        <v>4</v>
      </c>
      <c r="M940">
        <v>2</v>
      </c>
      <c r="O940">
        <v>1230</v>
      </c>
      <c r="P940">
        <v>0</v>
      </c>
      <c r="Q940">
        <v>1</v>
      </c>
      <c r="R940">
        <v>3</v>
      </c>
      <c r="S940">
        <v>2</v>
      </c>
      <c r="T940">
        <v>0</v>
      </c>
      <c r="U940">
        <v>1</v>
      </c>
      <c r="X940">
        <v>8.5</v>
      </c>
      <c r="Y940">
        <v>5.19</v>
      </c>
      <c r="Z940">
        <v>247</v>
      </c>
      <c r="AA940">
        <v>2.6</v>
      </c>
      <c r="AB940">
        <v>1.6</v>
      </c>
      <c r="AC940">
        <v>33</v>
      </c>
      <c r="AD940">
        <v>25</v>
      </c>
      <c r="AE940">
        <v>42</v>
      </c>
      <c r="AF940">
        <v>32</v>
      </c>
      <c r="AH940">
        <v>18</v>
      </c>
      <c r="AI940">
        <v>97</v>
      </c>
      <c r="AJ940">
        <v>84</v>
      </c>
      <c r="AK940">
        <v>106</v>
      </c>
      <c r="AL940">
        <v>15</v>
      </c>
    </row>
    <row r="941" spans="2:38" x14ac:dyDescent="0.25">
      <c r="B941">
        <v>48</v>
      </c>
      <c r="C941">
        <v>2</v>
      </c>
      <c r="D941">
        <v>1</v>
      </c>
      <c r="E941">
        <v>1</v>
      </c>
      <c r="F941">
        <v>1</v>
      </c>
      <c r="G941">
        <v>2</v>
      </c>
      <c r="I941">
        <v>1</v>
      </c>
      <c r="J941">
        <v>0.2</v>
      </c>
      <c r="K941">
        <v>1</v>
      </c>
      <c r="L941">
        <v>3</v>
      </c>
      <c r="M941">
        <v>2</v>
      </c>
      <c r="O941">
        <v>57</v>
      </c>
      <c r="P941">
        <v>409</v>
      </c>
      <c r="Q941">
        <v>1</v>
      </c>
      <c r="R941">
        <v>3</v>
      </c>
      <c r="S941">
        <v>2</v>
      </c>
      <c r="T941">
        <v>0</v>
      </c>
      <c r="U941">
        <v>1</v>
      </c>
      <c r="X941">
        <v>11.7</v>
      </c>
      <c r="Y941">
        <v>8.84</v>
      </c>
      <c r="Z941">
        <v>525</v>
      </c>
      <c r="AA941">
        <v>0.8</v>
      </c>
      <c r="AB941">
        <v>1</v>
      </c>
      <c r="AC941">
        <v>51</v>
      </c>
      <c r="AD941">
        <v>59</v>
      </c>
      <c r="AE941">
        <v>28</v>
      </c>
      <c r="AF941">
        <v>54</v>
      </c>
      <c r="AH941">
        <v>16</v>
      </c>
      <c r="AI941">
        <v>96</v>
      </c>
      <c r="AJ941">
        <v>92</v>
      </c>
      <c r="AK941">
        <v>91</v>
      </c>
      <c r="AL941">
        <v>15</v>
      </c>
    </row>
    <row r="942" spans="2:38" x14ac:dyDescent="0.25">
      <c r="B942">
        <v>34</v>
      </c>
      <c r="C942">
        <v>2</v>
      </c>
      <c r="D942">
        <v>1</v>
      </c>
      <c r="E942">
        <v>1</v>
      </c>
      <c r="F942">
        <v>2</v>
      </c>
      <c r="G942">
        <v>2</v>
      </c>
      <c r="I942">
        <v>2</v>
      </c>
      <c r="J942">
        <v>6.4</v>
      </c>
      <c r="K942">
        <v>0</v>
      </c>
      <c r="L942">
        <v>6</v>
      </c>
      <c r="M942">
        <v>2</v>
      </c>
      <c r="O942">
        <v>409</v>
      </c>
      <c r="P942">
        <v>0</v>
      </c>
      <c r="Q942">
        <v>1</v>
      </c>
      <c r="R942">
        <v>3</v>
      </c>
      <c r="S942">
        <v>2</v>
      </c>
      <c r="T942">
        <v>0</v>
      </c>
      <c r="U942">
        <v>1</v>
      </c>
      <c r="X942">
        <v>5.4</v>
      </c>
      <c r="Y942">
        <v>16.25</v>
      </c>
      <c r="Z942">
        <v>156</v>
      </c>
      <c r="AA942">
        <v>1.9</v>
      </c>
      <c r="AB942">
        <v>3.7</v>
      </c>
      <c r="AC942">
        <v>64</v>
      </c>
      <c r="AD942">
        <v>17</v>
      </c>
      <c r="AE942">
        <v>31</v>
      </c>
      <c r="AF942">
        <v>24</v>
      </c>
      <c r="AH942">
        <v>18</v>
      </c>
      <c r="AI942">
        <v>90</v>
      </c>
      <c r="AJ942">
        <v>115</v>
      </c>
      <c r="AK942">
        <v>100</v>
      </c>
      <c r="AL942">
        <v>15</v>
      </c>
    </row>
    <row r="943" spans="2:38" x14ac:dyDescent="0.25">
      <c r="B943">
        <v>52</v>
      </c>
      <c r="C943">
        <v>1</v>
      </c>
      <c r="D943">
        <v>1</v>
      </c>
      <c r="E943">
        <v>1</v>
      </c>
      <c r="F943">
        <v>1</v>
      </c>
      <c r="G943">
        <v>2</v>
      </c>
      <c r="I943">
        <v>2</v>
      </c>
      <c r="J943">
        <v>8.6999999999999993</v>
      </c>
      <c r="K943">
        <v>0</v>
      </c>
      <c r="L943">
        <v>8</v>
      </c>
      <c r="M943">
        <v>2</v>
      </c>
      <c r="O943">
        <v>68</v>
      </c>
      <c r="P943">
        <v>109</v>
      </c>
      <c r="Q943">
        <v>1</v>
      </c>
      <c r="R943">
        <v>3</v>
      </c>
      <c r="S943">
        <v>2</v>
      </c>
      <c r="T943">
        <v>0</v>
      </c>
      <c r="U943">
        <v>1</v>
      </c>
      <c r="X943">
        <v>12.4</v>
      </c>
      <c r="Y943">
        <v>26.02</v>
      </c>
      <c r="Z943">
        <v>232</v>
      </c>
      <c r="AA943">
        <v>1.4</v>
      </c>
      <c r="AB943">
        <v>12.9</v>
      </c>
      <c r="AC943">
        <v>122</v>
      </c>
      <c r="AD943">
        <v>349</v>
      </c>
      <c r="AE943">
        <v>27</v>
      </c>
      <c r="AF943">
        <v>63</v>
      </c>
      <c r="AH943">
        <v>18</v>
      </c>
      <c r="AI943">
        <v>90</v>
      </c>
      <c r="AJ943">
        <v>116</v>
      </c>
      <c r="AK943">
        <v>127</v>
      </c>
      <c r="AL943">
        <v>15</v>
      </c>
    </row>
    <row r="944" spans="2:38" x14ac:dyDescent="0.25">
      <c r="B944">
        <v>49</v>
      </c>
      <c r="C944">
        <v>2</v>
      </c>
      <c r="D944">
        <v>1</v>
      </c>
      <c r="E944">
        <v>1</v>
      </c>
      <c r="F944">
        <v>1</v>
      </c>
      <c r="G944">
        <v>2</v>
      </c>
      <c r="I944">
        <v>2</v>
      </c>
      <c r="J944">
        <v>16.100000000000001</v>
      </c>
      <c r="K944">
        <v>0</v>
      </c>
      <c r="L944">
        <v>6</v>
      </c>
      <c r="M944">
        <v>2</v>
      </c>
      <c r="O944">
        <v>20</v>
      </c>
      <c r="P944">
        <v>27695</v>
      </c>
      <c r="Q944">
        <v>1</v>
      </c>
      <c r="R944">
        <v>3</v>
      </c>
      <c r="S944">
        <v>2</v>
      </c>
      <c r="T944">
        <v>0</v>
      </c>
      <c r="U944">
        <v>1</v>
      </c>
      <c r="X944">
        <v>10</v>
      </c>
      <c r="Y944">
        <v>8.68</v>
      </c>
      <c r="Z944">
        <v>200</v>
      </c>
      <c r="AA944">
        <v>1.2</v>
      </c>
      <c r="AB944">
        <v>10.4</v>
      </c>
      <c r="AC944">
        <v>124</v>
      </c>
      <c r="AD944">
        <v>44</v>
      </c>
      <c r="AE944">
        <v>31</v>
      </c>
      <c r="AF944">
        <v>32</v>
      </c>
      <c r="AH944">
        <v>18</v>
      </c>
      <c r="AI944">
        <v>91</v>
      </c>
      <c r="AJ944">
        <v>153</v>
      </c>
      <c r="AK944">
        <v>101</v>
      </c>
      <c r="AL944">
        <v>15</v>
      </c>
    </row>
    <row r="945" spans="2:38" x14ac:dyDescent="0.25">
      <c r="B945">
        <v>63</v>
      </c>
      <c r="C945">
        <v>1</v>
      </c>
      <c r="D945">
        <v>1</v>
      </c>
      <c r="E945">
        <v>1</v>
      </c>
      <c r="F945">
        <v>1</v>
      </c>
      <c r="G945">
        <v>2</v>
      </c>
      <c r="I945">
        <v>2</v>
      </c>
      <c r="J945">
        <v>9</v>
      </c>
      <c r="K945">
        <v>1</v>
      </c>
      <c r="L945">
        <v>8</v>
      </c>
      <c r="M945">
        <v>2</v>
      </c>
      <c r="O945">
        <v>71</v>
      </c>
      <c r="Q945">
        <v>1</v>
      </c>
      <c r="R945">
        <v>3</v>
      </c>
      <c r="S945">
        <v>2</v>
      </c>
      <c r="T945">
        <v>0</v>
      </c>
      <c r="U945">
        <v>1</v>
      </c>
      <c r="X945">
        <v>13.5</v>
      </c>
      <c r="Y945">
        <v>7.5</v>
      </c>
      <c r="Z945">
        <v>26</v>
      </c>
      <c r="AA945">
        <v>2.7</v>
      </c>
      <c r="AB945">
        <v>30.8</v>
      </c>
      <c r="AC945">
        <v>278</v>
      </c>
      <c r="AD945">
        <v>86</v>
      </c>
      <c r="AE945">
        <v>25</v>
      </c>
      <c r="AF945">
        <v>3720</v>
      </c>
      <c r="AH945">
        <v>22</v>
      </c>
      <c r="AI945">
        <v>57</v>
      </c>
      <c r="AJ945">
        <v>117</v>
      </c>
      <c r="AK945">
        <v>100</v>
      </c>
      <c r="AL945">
        <v>15</v>
      </c>
    </row>
    <row r="946" spans="2:38" x14ac:dyDescent="0.25">
      <c r="B946">
        <v>30</v>
      </c>
      <c r="C946">
        <v>2</v>
      </c>
      <c r="D946">
        <v>1</v>
      </c>
      <c r="E946">
        <v>1</v>
      </c>
      <c r="F946">
        <v>1</v>
      </c>
      <c r="G946">
        <v>2</v>
      </c>
      <c r="I946">
        <v>2</v>
      </c>
      <c r="J946">
        <v>3.5</v>
      </c>
      <c r="K946">
        <v>1</v>
      </c>
      <c r="L946">
        <v>3</v>
      </c>
      <c r="M946">
        <v>2</v>
      </c>
      <c r="O946">
        <v>59</v>
      </c>
      <c r="P946">
        <v>510000</v>
      </c>
      <c r="Q946">
        <v>1</v>
      </c>
      <c r="R946">
        <v>3</v>
      </c>
      <c r="S946">
        <v>2</v>
      </c>
      <c r="T946">
        <v>0</v>
      </c>
      <c r="U946">
        <v>2</v>
      </c>
      <c r="X946">
        <v>10.5</v>
      </c>
      <c r="Y946">
        <v>11</v>
      </c>
      <c r="Z946">
        <v>184</v>
      </c>
      <c r="AA946">
        <v>2.4</v>
      </c>
      <c r="AB946">
        <v>12.2</v>
      </c>
      <c r="AC946">
        <v>91</v>
      </c>
      <c r="AD946">
        <v>214</v>
      </c>
      <c r="AE946">
        <v>31</v>
      </c>
      <c r="AF946">
        <v>480</v>
      </c>
      <c r="AH946">
        <v>16</v>
      </c>
      <c r="AI946">
        <v>96</v>
      </c>
      <c r="AJ946">
        <v>79</v>
      </c>
      <c r="AK946">
        <v>104</v>
      </c>
      <c r="AL946">
        <v>15</v>
      </c>
    </row>
    <row r="947" spans="2:38" x14ac:dyDescent="0.25">
      <c r="B947">
        <v>27</v>
      </c>
      <c r="C947">
        <v>1</v>
      </c>
      <c r="D947">
        <v>1</v>
      </c>
      <c r="E947">
        <v>1</v>
      </c>
      <c r="F947">
        <v>1</v>
      </c>
      <c r="G947">
        <v>2</v>
      </c>
      <c r="I947">
        <v>2</v>
      </c>
      <c r="J947">
        <v>7.1</v>
      </c>
      <c r="K947">
        <v>0</v>
      </c>
      <c r="L947">
        <v>2</v>
      </c>
      <c r="M947">
        <v>2</v>
      </c>
      <c r="O947">
        <v>236</v>
      </c>
      <c r="P947">
        <v>0</v>
      </c>
      <c r="Q947">
        <v>2</v>
      </c>
      <c r="R947">
        <v>3</v>
      </c>
      <c r="X947">
        <v>11.8</v>
      </c>
      <c r="Y947">
        <v>31.87</v>
      </c>
      <c r="Z947">
        <v>342</v>
      </c>
      <c r="AA947">
        <v>2.1</v>
      </c>
      <c r="AB947">
        <v>8.6999999999999993</v>
      </c>
      <c r="AC947">
        <v>166</v>
      </c>
      <c r="AD947">
        <v>350</v>
      </c>
      <c r="AE947">
        <v>41</v>
      </c>
      <c r="AF947">
        <v>23</v>
      </c>
      <c r="AH947">
        <v>16</v>
      </c>
      <c r="AI947">
        <v>98</v>
      </c>
      <c r="AJ947">
        <v>112</v>
      </c>
      <c r="AK947">
        <v>120</v>
      </c>
      <c r="AL947">
        <v>15</v>
      </c>
    </row>
    <row r="948" spans="2:38" x14ac:dyDescent="0.25">
      <c r="B948">
        <v>35</v>
      </c>
      <c r="C948">
        <v>2</v>
      </c>
      <c r="D948">
        <v>1</v>
      </c>
      <c r="E948">
        <v>1</v>
      </c>
      <c r="F948">
        <v>1</v>
      </c>
      <c r="G948">
        <v>2</v>
      </c>
      <c r="I948">
        <v>2</v>
      </c>
      <c r="J948">
        <v>17</v>
      </c>
      <c r="K948">
        <v>0</v>
      </c>
      <c r="L948">
        <v>5</v>
      </c>
      <c r="M948">
        <v>2</v>
      </c>
      <c r="O948">
        <v>16</v>
      </c>
      <c r="Q948">
        <v>1</v>
      </c>
      <c r="R948">
        <v>3</v>
      </c>
      <c r="S948">
        <v>2</v>
      </c>
      <c r="T948">
        <v>0</v>
      </c>
      <c r="U948">
        <v>1</v>
      </c>
      <c r="X948">
        <v>6.4</v>
      </c>
      <c r="Y948">
        <v>5.0999999999999996</v>
      </c>
      <c r="Z948">
        <v>199</v>
      </c>
      <c r="AA948">
        <v>1.9</v>
      </c>
      <c r="AB948">
        <v>15.2</v>
      </c>
      <c r="AC948">
        <v>151</v>
      </c>
      <c r="AD948">
        <v>184</v>
      </c>
      <c r="AE948">
        <v>18</v>
      </c>
      <c r="AF948">
        <v>38</v>
      </c>
      <c r="AH948">
        <v>20</v>
      </c>
      <c r="AI948">
        <v>95</v>
      </c>
      <c r="AJ948">
        <v>118</v>
      </c>
      <c r="AK948">
        <v>129</v>
      </c>
      <c r="AL948">
        <v>15</v>
      </c>
    </row>
    <row r="949" spans="2:38" x14ac:dyDescent="0.25">
      <c r="B949">
        <v>52</v>
      </c>
      <c r="C949">
        <v>1</v>
      </c>
      <c r="D949">
        <v>1</v>
      </c>
      <c r="E949">
        <v>2</v>
      </c>
      <c r="F949">
        <v>1</v>
      </c>
      <c r="G949">
        <v>2</v>
      </c>
      <c r="I949">
        <v>2</v>
      </c>
      <c r="J949">
        <v>8.9</v>
      </c>
      <c r="K949">
        <v>2</v>
      </c>
      <c r="L949">
        <v>5</v>
      </c>
      <c r="M949">
        <v>2</v>
      </c>
      <c r="O949">
        <v>225</v>
      </c>
      <c r="P949">
        <v>1300</v>
      </c>
      <c r="Q949">
        <v>1</v>
      </c>
      <c r="R949">
        <v>3</v>
      </c>
      <c r="S949">
        <v>10</v>
      </c>
      <c r="U949">
        <v>1</v>
      </c>
      <c r="X949">
        <v>16</v>
      </c>
      <c r="Y949">
        <v>9.67</v>
      </c>
      <c r="Z949">
        <v>375</v>
      </c>
      <c r="AA949">
        <v>2.1</v>
      </c>
      <c r="AB949">
        <v>10</v>
      </c>
      <c r="AC949">
        <v>119</v>
      </c>
      <c r="AD949">
        <v>45</v>
      </c>
      <c r="AE949">
        <v>42</v>
      </c>
      <c r="AF949">
        <v>33</v>
      </c>
      <c r="AH949">
        <v>24</v>
      </c>
      <c r="AI949">
        <v>97</v>
      </c>
      <c r="AJ949">
        <v>255</v>
      </c>
      <c r="AK949">
        <v>65</v>
      </c>
      <c r="AL949">
        <v>14</v>
      </c>
    </row>
    <row r="950" spans="2:38" ht="15" customHeight="1" x14ac:dyDescent="0.25">
      <c r="B950">
        <v>25</v>
      </c>
      <c r="C950">
        <v>1</v>
      </c>
      <c r="D950">
        <v>1</v>
      </c>
      <c r="E950">
        <v>1</v>
      </c>
      <c r="F950">
        <v>1</v>
      </c>
      <c r="G950">
        <v>2</v>
      </c>
      <c r="I950">
        <v>2</v>
      </c>
      <c r="J950">
        <v>0.6</v>
      </c>
      <c r="K950">
        <v>2</v>
      </c>
      <c r="L950">
        <v>11</v>
      </c>
      <c r="M950">
        <v>1</v>
      </c>
      <c r="O950">
        <v>53</v>
      </c>
      <c r="P950">
        <v>703000</v>
      </c>
      <c r="Q950">
        <v>1</v>
      </c>
      <c r="R950">
        <v>3</v>
      </c>
      <c r="S950">
        <v>2</v>
      </c>
      <c r="U950">
        <v>2</v>
      </c>
      <c r="X950">
        <v>8.9</v>
      </c>
      <c r="Y950">
        <v>1.1100000000000001</v>
      </c>
      <c r="Z950">
        <v>40</v>
      </c>
      <c r="AA950">
        <v>4.7</v>
      </c>
      <c r="AB950">
        <v>8.6999999999999993</v>
      </c>
      <c r="AC950">
        <v>46</v>
      </c>
      <c r="AD950">
        <v>338</v>
      </c>
      <c r="AE950">
        <v>21</v>
      </c>
      <c r="AF950">
        <v>171</v>
      </c>
      <c r="AH950">
        <v>43</v>
      </c>
      <c r="AI950">
        <v>95</v>
      </c>
      <c r="AJ950">
        <v>110</v>
      </c>
      <c r="AK950">
        <v>110</v>
      </c>
      <c r="AL950">
        <v>13</v>
      </c>
    </row>
    <row r="951" spans="2:38" ht="15" customHeight="1" x14ac:dyDescent="0.25">
      <c r="B951">
        <v>48</v>
      </c>
      <c r="C951">
        <v>1</v>
      </c>
      <c r="D951">
        <v>1</v>
      </c>
      <c r="E951">
        <v>2</v>
      </c>
      <c r="F951">
        <v>1</v>
      </c>
      <c r="G951">
        <v>2</v>
      </c>
      <c r="I951">
        <v>4</v>
      </c>
      <c r="J951">
        <v>16.8</v>
      </c>
      <c r="K951">
        <v>1</v>
      </c>
      <c r="L951">
        <v>6</v>
      </c>
      <c r="M951">
        <v>1</v>
      </c>
      <c r="O951">
        <v>1147</v>
      </c>
      <c r="Q951">
        <v>1</v>
      </c>
      <c r="R951">
        <v>3</v>
      </c>
      <c r="S951">
        <v>2</v>
      </c>
      <c r="T951">
        <v>0</v>
      </c>
      <c r="U951">
        <v>1</v>
      </c>
      <c r="X951">
        <v>14.2</v>
      </c>
      <c r="Y951">
        <v>18.010000000000002</v>
      </c>
      <c r="Z951">
        <v>254</v>
      </c>
      <c r="AA951">
        <v>2.7</v>
      </c>
      <c r="AB951">
        <v>1.8</v>
      </c>
      <c r="AC951">
        <v>91</v>
      </c>
      <c r="AD951">
        <v>10</v>
      </c>
      <c r="AE951">
        <v>46</v>
      </c>
      <c r="AF951">
        <v>37</v>
      </c>
      <c r="AH951">
        <v>15</v>
      </c>
      <c r="AI951">
        <v>100</v>
      </c>
      <c r="AJ951">
        <v>134</v>
      </c>
      <c r="AK951">
        <v>66</v>
      </c>
      <c r="AL951">
        <v>6</v>
      </c>
    </row>
    <row r="952" spans="2:38" x14ac:dyDescent="0.25">
      <c r="B952">
        <v>39</v>
      </c>
      <c r="C952">
        <v>1</v>
      </c>
      <c r="D952">
        <v>1</v>
      </c>
      <c r="E952">
        <v>1</v>
      </c>
      <c r="F952">
        <v>1</v>
      </c>
      <c r="G952">
        <v>2</v>
      </c>
      <c r="I952">
        <v>2</v>
      </c>
      <c r="J952">
        <v>6.5</v>
      </c>
      <c r="K952">
        <v>2</v>
      </c>
      <c r="L952">
        <v>9</v>
      </c>
      <c r="M952">
        <v>2</v>
      </c>
      <c r="O952">
        <v>126</v>
      </c>
      <c r="P952">
        <v>0</v>
      </c>
      <c r="Q952">
        <v>1</v>
      </c>
      <c r="R952">
        <v>3</v>
      </c>
      <c r="S952">
        <v>2</v>
      </c>
      <c r="T952">
        <v>0</v>
      </c>
      <c r="U952">
        <v>1</v>
      </c>
      <c r="X952">
        <v>16.7</v>
      </c>
      <c r="Y952">
        <v>7.84</v>
      </c>
      <c r="Z952">
        <v>220</v>
      </c>
      <c r="AA952">
        <v>2.1</v>
      </c>
      <c r="AB952">
        <v>6.8</v>
      </c>
      <c r="AD952">
        <v>46</v>
      </c>
      <c r="AE952">
        <v>35</v>
      </c>
      <c r="AF952">
        <v>539</v>
      </c>
      <c r="AH952">
        <v>23</v>
      </c>
      <c r="AI952">
        <v>96</v>
      </c>
      <c r="AJ952">
        <v>101</v>
      </c>
      <c r="AK952">
        <v>106</v>
      </c>
      <c r="AL952">
        <v>10</v>
      </c>
    </row>
    <row r="953" spans="2:38" x14ac:dyDescent="0.25">
      <c r="B953">
        <v>32</v>
      </c>
      <c r="C953">
        <v>1</v>
      </c>
      <c r="D953">
        <v>1</v>
      </c>
      <c r="E953">
        <v>1</v>
      </c>
      <c r="F953">
        <v>2</v>
      </c>
      <c r="G953">
        <v>2</v>
      </c>
      <c r="I953">
        <v>2</v>
      </c>
      <c r="J953">
        <v>4.9000000000000004</v>
      </c>
      <c r="K953">
        <v>1</v>
      </c>
      <c r="L953">
        <v>9</v>
      </c>
      <c r="M953">
        <v>2</v>
      </c>
      <c r="O953">
        <v>454</v>
      </c>
      <c r="P953">
        <v>0</v>
      </c>
      <c r="Q953">
        <v>1</v>
      </c>
      <c r="R953">
        <v>3</v>
      </c>
      <c r="S953">
        <v>2</v>
      </c>
      <c r="T953">
        <v>0</v>
      </c>
      <c r="U953">
        <v>1</v>
      </c>
      <c r="X953">
        <v>14</v>
      </c>
      <c r="Y953">
        <v>14.02</v>
      </c>
      <c r="Z953">
        <v>208</v>
      </c>
      <c r="AA953">
        <v>2.2000000000000002</v>
      </c>
      <c r="AB953">
        <v>11</v>
      </c>
      <c r="AC953">
        <v>72</v>
      </c>
      <c r="AD953">
        <v>77</v>
      </c>
      <c r="AE953">
        <v>28</v>
      </c>
      <c r="AF953">
        <v>681</v>
      </c>
      <c r="AH953">
        <v>28</v>
      </c>
      <c r="AI953">
        <v>86</v>
      </c>
      <c r="AJ953">
        <v>103</v>
      </c>
      <c r="AK953">
        <v>109</v>
      </c>
      <c r="AL953">
        <v>15</v>
      </c>
    </row>
    <row r="954" spans="2:38" x14ac:dyDescent="0.25">
      <c r="B954">
        <v>35</v>
      </c>
      <c r="C954">
        <v>1</v>
      </c>
      <c r="D954">
        <v>1</v>
      </c>
      <c r="E954">
        <v>2</v>
      </c>
      <c r="F954">
        <v>2</v>
      </c>
      <c r="G954">
        <v>2</v>
      </c>
      <c r="I954">
        <v>2</v>
      </c>
      <c r="J954">
        <v>7.6</v>
      </c>
      <c r="M954">
        <v>2</v>
      </c>
      <c r="O954">
        <v>42</v>
      </c>
      <c r="P954">
        <v>6010000</v>
      </c>
      <c r="Q954">
        <v>1</v>
      </c>
      <c r="R954">
        <v>3</v>
      </c>
      <c r="S954">
        <v>2</v>
      </c>
      <c r="T954">
        <v>0</v>
      </c>
      <c r="U954">
        <v>2</v>
      </c>
      <c r="X954">
        <v>9.6999999999999993</v>
      </c>
      <c r="Y954">
        <v>3.73</v>
      </c>
      <c r="Z954">
        <v>86</v>
      </c>
      <c r="AA954">
        <v>2.2999999999999998</v>
      </c>
      <c r="AB954">
        <v>5</v>
      </c>
      <c r="AC954">
        <v>95</v>
      </c>
      <c r="AD954">
        <v>339</v>
      </c>
      <c r="AE954">
        <v>38</v>
      </c>
      <c r="AF954">
        <v>37</v>
      </c>
      <c r="AI954">
        <v>95</v>
      </c>
      <c r="AL954">
        <v>15</v>
      </c>
    </row>
    <row r="955" spans="2:38" x14ac:dyDescent="0.25">
      <c r="B955">
        <v>25</v>
      </c>
      <c r="C955">
        <v>1</v>
      </c>
      <c r="D955">
        <v>1</v>
      </c>
      <c r="E955">
        <v>1</v>
      </c>
      <c r="F955">
        <v>2</v>
      </c>
      <c r="G955">
        <v>2</v>
      </c>
      <c r="I955">
        <v>2</v>
      </c>
      <c r="J955">
        <v>11.7</v>
      </c>
      <c r="K955">
        <v>2</v>
      </c>
      <c r="L955">
        <v>10</v>
      </c>
      <c r="M955">
        <v>2</v>
      </c>
      <c r="O955">
        <v>46</v>
      </c>
      <c r="P955">
        <v>1670000</v>
      </c>
      <c r="Q955">
        <v>1</v>
      </c>
      <c r="R955">
        <v>3</v>
      </c>
      <c r="S955">
        <v>2</v>
      </c>
      <c r="T955">
        <v>0</v>
      </c>
      <c r="U955">
        <v>2</v>
      </c>
      <c r="X955">
        <v>9.1</v>
      </c>
      <c r="Y955">
        <v>2.77</v>
      </c>
      <c r="Z955">
        <v>132</v>
      </c>
      <c r="AA955">
        <v>1.9</v>
      </c>
      <c r="AB955">
        <v>3.5</v>
      </c>
      <c r="AD955">
        <v>106</v>
      </c>
      <c r="AE955">
        <v>27</v>
      </c>
      <c r="AF955">
        <v>129</v>
      </c>
      <c r="AH955">
        <v>22</v>
      </c>
      <c r="AI955">
        <v>97</v>
      </c>
      <c r="AJ955">
        <v>119</v>
      </c>
      <c r="AK955">
        <v>121</v>
      </c>
      <c r="AL955">
        <v>14</v>
      </c>
    </row>
    <row r="956" spans="2:38" ht="15" customHeight="1" x14ac:dyDescent="0.25">
      <c r="B956">
        <v>32</v>
      </c>
      <c r="C956">
        <v>1</v>
      </c>
      <c r="D956">
        <v>1</v>
      </c>
      <c r="E956">
        <v>1</v>
      </c>
      <c r="F956">
        <v>2</v>
      </c>
      <c r="G956">
        <v>2</v>
      </c>
      <c r="I956">
        <v>2</v>
      </c>
      <c r="J956">
        <v>11.4</v>
      </c>
      <c r="K956">
        <v>1</v>
      </c>
      <c r="L956">
        <v>3</v>
      </c>
      <c r="M956">
        <v>1</v>
      </c>
      <c r="O956">
        <v>13</v>
      </c>
      <c r="Q956">
        <v>2</v>
      </c>
      <c r="R956">
        <v>1</v>
      </c>
      <c r="X956">
        <v>11.2</v>
      </c>
      <c r="Y956">
        <v>5.72</v>
      </c>
      <c r="AA956">
        <v>2.8</v>
      </c>
      <c r="AB956">
        <v>2.8</v>
      </c>
      <c r="AC956">
        <v>39</v>
      </c>
      <c r="AD956">
        <v>59</v>
      </c>
      <c r="AE956">
        <v>32</v>
      </c>
      <c r="AF956">
        <v>23</v>
      </c>
      <c r="AH956">
        <v>18</v>
      </c>
      <c r="AI956">
        <v>100</v>
      </c>
      <c r="AJ956">
        <v>116</v>
      </c>
      <c r="AK956">
        <v>54</v>
      </c>
      <c r="AL956">
        <v>10</v>
      </c>
    </row>
    <row r="957" spans="2:38" x14ac:dyDescent="0.25">
      <c r="B957">
        <v>49</v>
      </c>
      <c r="C957">
        <v>2</v>
      </c>
      <c r="D957">
        <v>1</v>
      </c>
      <c r="E957">
        <v>1</v>
      </c>
      <c r="F957">
        <v>2</v>
      </c>
      <c r="G957">
        <v>2</v>
      </c>
      <c r="I957">
        <v>2</v>
      </c>
      <c r="J957">
        <v>5.4</v>
      </c>
      <c r="K957">
        <v>1</v>
      </c>
      <c r="L957">
        <v>7</v>
      </c>
      <c r="M957">
        <v>2</v>
      </c>
      <c r="P957">
        <v>29</v>
      </c>
      <c r="Q957">
        <v>1</v>
      </c>
      <c r="R957">
        <v>3</v>
      </c>
      <c r="S957">
        <v>2</v>
      </c>
      <c r="T957">
        <v>0</v>
      </c>
      <c r="U957">
        <v>1</v>
      </c>
      <c r="X957">
        <v>7.7</v>
      </c>
      <c r="Y957">
        <v>3.37</v>
      </c>
      <c r="Z957">
        <v>181</v>
      </c>
      <c r="AA957">
        <v>0.9</v>
      </c>
      <c r="AB957">
        <v>1.9</v>
      </c>
      <c r="AC957">
        <v>75</v>
      </c>
      <c r="AD957">
        <v>276</v>
      </c>
      <c r="AE957">
        <v>31</v>
      </c>
      <c r="AF957">
        <v>48</v>
      </c>
      <c r="AH957">
        <v>16</v>
      </c>
      <c r="AI957">
        <v>99</v>
      </c>
      <c r="AJ957">
        <v>99</v>
      </c>
      <c r="AK957">
        <v>139</v>
      </c>
      <c r="AL957">
        <v>15</v>
      </c>
    </row>
    <row r="958" spans="2:38" x14ac:dyDescent="0.25">
      <c r="B958">
        <v>48</v>
      </c>
      <c r="C958">
        <v>2</v>
      </c>
      <c r="D958">
        <v>1</v>
      </c>
      <c r="E958">
        <v>1</v>
      </c>
      <c r="F958">
        <v>1</v>
      </c>
      <c r="G958">
        <v>2</v>
      </c>
      <c r="I958">
        <v>1</v>
      </c>
      <c r="J958">
        <v>0.2</v>
      </c>
      <c r="K958">
        <v>0</v>
      </c>
      <c r="L958">
        <v>2</v>
      </c>
      <c r="M958">
        <v>2</v>
      </c>
      <c r="O958">
        <v>774</v>
      </c>
      <c r="P958">
        <v>0</v>
      </c>
      <c r="Q958">
        <v>1</v>
      </c>
      <c r="R958">
        <v>3</v>
      </c>
      <c r="S958">
        <v>2</v>
      </c>
      <c r="T958">
        <v>0</v>
      </c>
      <c r="U958">
        <v>1</v>
      </c>
      <c r="X958">
        <v>15.9</v>
      </c>
      <c r="Y958">
        <v>8.57</v>
      </c>
      <c r="Z958">
        <v>279</v>
      </c>
      <c r="AA958">
        <v>1.1000000000000001</v>
      </c>
      <c r="AB958">
        <v>3.9</v>
      </c>
      <c r="AC958">
        <v>79</v>
      </c>
      <c r="AD958">
        <v>10</v>
      </c>
      <c r="AE958">
        <v>45</v>
      </c>
      <c r="AF958">
        <v>21</v>
      </c>
      <c r="AH958">
        <v>21</v>
      </c>
      <c r="AI958">
        <v>96</v>
      </c>
      <c r="AJ958">
        <v>176</v>
      </c>
      <c r="AK958">
        <v>85</v>
      </c>
      <c r="AL958">
        <v>15</v>
      </c>
    </row>
    <row r="959" spans="2:38" x14ac:dyDescent="0.25">
      <c r="B959">
        <v>44</v>
      </c>
      <c r="C959">
        <v>1</v>
      </c>
      <c r="D959">
        <v>1</v>
      </c>
      <c r="E959">
        <v>2</v>
      </c>
      <c r="F959">
        <v>1</v>
      </c>
      <c r="G959">
        <v>2</v>
      </c>
      <c r="I959">
        <v>2</v>
      </c>
      <c r="J959">
        <v>4.2</v>
      </c>
      <c r="K959">
        <v>0</v>
      </c>
      <c r="L959">
        <v>5</v>
      </c>
      <c r="M959">
        <v>2</v>
      </c>
      <c r="O959">
        <v>402</v>
      </c>
      <c r="P959">
        <v>306</v>
      </c>
      <c r="Q959">
        <v>1</v>
      </c>
      <c r="R959">
        <v>3</v>
      </c>
      <c r="S959">
        <v>2</v>
      </c>
      <c r="T959">
        <v>0</v>
      </c>
      <c r="U959">
        <v>1</v>
      </c>
      <c r="X959">
        <v>9.6</v>
      </c>
      <c r="Y959">
        <v>8.7899999999999991</v>
      </c>
      <c r="Z959">
        <v>253</v>
      </c>
      <c r="AA959">
        <v>0.4</v>
      </c>
      <c r="AD959">
        <v>48</v>
      </c>
      <c r="AE959">
        <v>10</v>
      </c>
      <c r="AF959">
        <v>26</v>
      </c>
      <c r="AH959">
        <v>18</v>
      </c>
      <c r="AI959">
        <v>93</v>
      </c>
      <c r="AJ959">
        <v>187</v>
      </c>
      <c r="AK959">
        <v>103</v>
      </c>
      <c r="AL959">
        <v>15</v>
      </c>
    </row>
    <row r="960" spans="2:38" x14ac:dyDescent="0.25">
      <c r="B960">
        <v>25</v>
      </c>
      <c r="C960">
        <v>2</v>
      </c>
      <c r="D960">
        <v>1</v>
      </c>
      <c r="E960">
        <v>1</v>
      </c>
      <c r="F960">
        <v>1</v>
      </c>
      <c r="G960">
        <v>2</v>
      </c>
      <c r="I960">
        <v>2</v>
      </c>
      <c r="J960">
        <v>10</v>
      </c>
      <c r="K960">
        <v>1</v>
      </c>
      <c r="L960">
        <v>12</v>
      </c>
      <c r="M960">
        <v>2</v>
      </c>
      <c r="O960">
        <v>52</v>
      </c>
      <c r="P960">
        <v>1070000</v>
      </c>
      <c r="Q960">
        <v>1</v>
      </c>
      <c r="R960">
        <v>3</v>
      </c>
      <c r="S960">
        <v>2</v>
      </c>
      <c r="T960">
        <v>1</v>
      </c>
      <c r="U960">
        <v>2</v>
      </c>
      <c r="X960">
        <v>6.8</v>
      </c>
      <c r="Y960">
        <v>4.97</v>
      </c>
      <c r="Z960">
        <v>115</v>
      </c>
      <c r="AA960">
        <v>1.4</v>
      </c>
      <c r="AB960">
        <v>8.1</v>
      </c>
      <c r="AC960">
        <v>86</v>
      </c>
      <c r="AD960">
        <v>189</v>
      </c>
      <c r="AE960">
        <v>27</v>
      </c>
      <c r="AF960">
        <v>108</v>
      </c>
      <c r="AH960">
        <v>26</v>
      </c>
      <c r="AI960">
        <v>90</v>
      </c>
      <c r="AJ960">
        <v>104</v>
      </c>
      <c r="AK960">
        <v>159</v>
      </c>
      <c r="AL960">
        <v>15</v>
      </c>
    </row>
    <row r="961" spans="2:38" ht="15" customHeight="1" x14ac:dyDescent="0.25">
      <c r="B961">
        <v>44</v>
      </c>
      <c r="C961">
        <v>2</v>
      </c>
      <c r="D961">
        <v>1</v>
      </c>
      <c r="E961">
        <v>1</v>
      </c>
      <c r="F961">
        <v>1</v>
      </c>
      <c r="G961">
        <v>2</v>
      </c>
      <c r="I961">
        <v>4</v>
      </c>
      <c r="J961">
        <v>3.5</v>
      </c>
      <c r="K961">
        <v>2</v>
      </c>
      <c r="L961">
        <v>7</v>
      </c>
      <c r="M961">
        <v>1</v>
      </c>
      <c r="O961">
        <v>6</v>
      </c>
      <c r="P961">
        <v>2000000</v>
      </c>
      <c r="Q961">
        <v>1</v>
      </c>
      <c r="R961">
        <v>3</v>
      </c>
      <c r="S961">
        <v>2</v>
      </c>
      <c r="T961">
        <v>0</v>
      </c>
      <c r="U961">
        <v>2</v>
      </c>
      <c r="X961">
        <v>9.1</v>
      </c>
      <c r="Y961">
        <v>5.29</v>
      </c>
      <c r="Z961">
        <v>22</v>
      </c>
      <c r="AA961">
        <v>8.6999999999999993</v>
      </c>
      <c r="AB961">
        <v>2.7</v>
      </c>
      <c r="AC961">
        <v>147</v>
      </c>
      <c r="AD961">
        <v>112</v>
      </c>
      <c r="AE961">
        <v>25</v>
      </c>
      <c r="AF961">
        <v>313</v>
      </c>
      <c r="AH961">
        <v>36</v>
      </c>
      <c r="AI961">
        <v>97</v>
      </c>
      <c r="AJ961">
        <v>79</v>
      </c>
      <c r="AK961">
        <v>120</v>
      </c>
      <c r="AL961">
        <v>15</v>
      </c>
    </row>
    <row r="962" spans="2:38" ht="15" customHeight="1" x14ac:dyDescent="0.25">
      <c r="B962">
        <v>35</v>
      </c>
      <c r="C962">
        <v>1</v>
      </c>
      <c r="D962">
        <v>1</v>
      </c>
      <c r="E962">
        <v>1</v>
      </c>
      <c r="F962">
        <v>1</v>
      </c>
      <c r="G962">
        <v>2</v>
      </c>
      <c r="I962">
        <v>2</v>
      </c>
      <c r="J962">
        <v>2.6</v>
      </c>
      <c r="K962">
        <v>1</v>
      </c>
      <c r="L962">
        <v>1</v>
      </c>
      <c r="M962">
        <v>1</v>
      </c>
      <c r="O962">
        <v>3</v>
      </c>
      <c r="P962">
        <v>1110</v>
      </c>
      <c r="Q962">
        <v>1</v>
      </c>
      <c r="R962">
        <v>3</v>
      </c>
      <c r="S962">
        <v>11</v>
      </c>
      <c r="T962">
        <v>0</v>
      </c>
      <c r="U962">
        <v>2</v>
      </c>
      <c r="X962">
        <v>8.1</v>
      </c>
      <c r="Y962">
        <v>2.27</v>
      </c>
      <c r="AA962">
        <v>2.2000000000000002</v>
      </c>
      <c r="AB962">
        <v>4.9000000000000004</v>
      </c>
      <c r="AC962">
        <v>65</v>
      </c>
      <c r="AD962">
        <v>153</v>
      </c>
      <c r="AE962">
        <v>15</v>
      </c>
      <c r="AF962">
        <v>64</v>
      </c>
      <c r="AH962">
        <v>26</v>
      </c>
      <c r="AI962">
        <v>80</v>
      </c>
      <c r="AJ962">
        <v>128</v>
      </c>
      <c r="AK962">
        <v>133</v>
      </c>
      <c r="AL962">
        <v>15</v>
      </c>
    </row>
    <row r="963" spans="2:38" x14ac:dyDescent="0.25">
      <c r="B963">
        <v>43</v>
      </c>
      <c r="C963">
        <v>1</v>
      </c>
      <c r="D963">
        <v>1</v>
      </c>
      <c r="E963">
        <v>1</v>
      </c>
      <c r="F963">
        <v>1</v>
      </c>
      <c r="G963">
        <v>2</v>
      </c>
      <c r="I963">
        <v>2</v>
      </c>
      <c r="J963">
        <v>19.600000000000001</v>
      </c>
      <c r="K963">
        <v>2</v>
      </c>
      <c r="L963">
        <v>16</v>
      </c>
      <c r="M963">
        <v>2</v>
      </c>
      <c r="O963">
        <v>7</v>
      </c>
      <c r="P963">
        <v>873000</v>
      </c>
      <c r="Q963">
        <v>1</v>
      </c>
      <c r="R963">
        <v>3</v>
      </c>
      <c r="S963">
        <v>2</v>
      </c>
      <c r="U963">
        <v>2</v>
      </c>
      <c r="X963">
        <v>12.4</v>
      </c>
      <c r="Y963">
        <v>7.62</v>
      </c>
      <c r="Z963">
        <v>371</v>
      </c>
      <c r="AA963">
        <v>1.6</v>
      </c>
      <c r="AB963">
        <v>9.5</v>
      </c>
      <c r="AC963">
        <v>94</v>
      </c>
      <c r="AD963">
        <v>98</v>
      </c>
      <c r="AE963">
        <v>25</v>
      </c>
      <c r="AF963">
        <v>41</v>
      </c>
      <c r="AH963">
        <v>30</v>
      </c>
      <c r="AI963">
        <v>66</v>
      </c>
      <c r="AJ963">
        <v>87</v>
      </c>
      <c r="AK963">
        <v>131</v>
      </c>
      <c r="AL963">
        <v>15</v>
      </c>
    </row>
    <row r="964" spans="2:38" x14ac:dyDescent="0.25">
      <c r="B964">
        <v>29</v>
      </c>
      <c r="C964">
        <v>2</v>
      </c>
      <c r="D964">
        <v>1</v>
      </c>
      <c r="E964">
        <v>1</v>
      </c>
      <c r="F964">
        <v>1</v>
      </c>
      <c r="G964">
        <v>2</v>
      </c>
      <c r="I964">
        <v>2</v>
      </c>
      <c r="J964">
        <v>23.9</v>
      </c>
      <c r="K964">
        <v>0</v>
      </c>
      <c r="L964">
        <v>8</v>
      </c>
      <c r="M964">
        <v>2</v>
      </c>
      <c r="O964">
        <v>55</v>
      </c>
      <c r="Q964">
        <v>1</v>
      </c>
      <c r="R964">
        <v>3</v>
      </c>
      <c r="S964">
        <v>2</v>
      </c>
      <c r="T964">
        <v>0</v>
      </c>
      <c r="U964">
        <v>2</v>
      </c>
      <c r="X964">
        <v>9.3000000000000007</v>
      </c>
      <c r="Y964">
        <v>4.54</v>
      </c>
      <c r="Z964">
        <v>146</v>
      </c>
      <c r="AA964">
        <v>1.9</v>
      </c>
      <c r="AB964">
        <v>4.4000000000000004</v>
      </c>
      <c r="AC964">
        <v>42</v>
      </c>
      <c r="AD964">
        <v>78</v>
      </c>
      <c r="AE964">
        <v>17</v>
      </c>
      <c r="AF964">
        <v>111</v>
      </c>
      <c r="AH964">
        <v>21</v>
      </c>
      <c r="AI964">
        <v>94</v>
      </c>
      <c r="AJ964">
        <v>111</v>
      </c>
      <c r="AK964">
        <v>129</v>
      </c>
      <c r="AL964">
        <v>15</v>
      </c>
    </row>
    <row r="965" spans="2:38" x14ac:dyDescent="0.25">
      <c r="B965">
        <v>29</v>
      </c>
      <c r="C965">
        <v>2</v>
      </c>
      <c r="D965">
        <v>1</v>
      </c>
      <c r="E965">
        <v>1</v>
      </c>
      <c r="F965">
        <v>1</v>
      </c>
      <c r="G965">
        <v>2</v>
      </c>
      <c r="I965">
        <v>2</v>
      </c>
      <c r="J965">
        <v>10.3</v>
      </c>
      <c r="K965">
        <v>1</v>
      </c>
      <c r="L965">
        <v>6</v>
      </c>
      <c r="M965">
        <v>2</v>
      </c>
      <c r="O965">
        <v>266</v>
      </c>
      <c r="P965">
        <v>0</v>
      </c>
      <c r="Q965">
        <v>1</v>
      </c>
      <c r="R965">
        <v>3</v>
      </c>
      <c r="S965">
        <v>2</v>
      </c>
      <c r="T965">
        <v>0</v>
      </c>
      <c r="U965">
        <v>1</v>
      </c>
      <c r="X965">
        <v>13.9</v>
      </c>
      <c r="Y965">
        <v>4.34</v>
      </c>
      <c r="Z965">
        <v>303</v>
      </c>
      <c r="AA965">
        <v>3.1</v>
      </c>
      <c r="AB965">
        <v>3.2</v>
      </c>
      <c r="AC965">
        <v>57</v>
      </c>
      <c r="AD965">
        <v>10</v>
      </c>
      <c r="AE965">
        <v>43</v>
      </c>
      <c r="AF965">
        <v>32</v>
      </c>
      <c r="AH965">
        <v>18</v>
      </c>
      <c r="AI965">
        <v>98</v>
      </c>
      <c r="AJ965">
        <v>115</v>
      </c>
      <c r="AK965">
        <v>111</v>
      </c>
      <c r="AL965">
        <v>13</v>
      </c>
    </row>
    <row r="966" spans="2:38" x14ac:dyDescent="0.25">
      <c r="B966">
        <v>27</v>
      </c>
      <c r="C966">
        <v>2</v>
      </c>
      <c r="D966">
        <v>1</v>
      </c>
      <c r="E966">
        <v>1</v>
      </c>
      <c r="F966">
        <v>1</v>
      </c>
      <c r="G966">
        <v>2</v>
      </c>
      <c r="I966">
        <v>1</v>
      </c>
      <c r="J966">
        <v>3.6</v>
      </c>
      <c r="K966">
        <v>1</v>
      </c>
      <c r="L966">
        <v>6</v>
      </c>
      <c r="M966">
        <v>2</v>
      </c>
      <c r="O966">
        <v>16</v>
      </c>
      <c r="P966">
        <v>325</v>
      </c>
      <c r="Q966">
        <v>1</v>
      </c>
      <c r="R966">
        <v>3</v>
      </c>
      <c r="S966">
        <v>2</v>
      </c>
      <c r="T966">
        <v>0</v>
      </c>
      <c r="U966">
        <v>1</v>
      </c>
      <c r="AA966">
        <v>2.9</v>
      </c>
      <c r="AB966">
        <v>2</v>
      </c>
      <c r="AC966">
        <v>75</v>
      </c>
      <c r="AD966">
        <v>69</v>
      </c>
      <c r="AE966">
        <v>15</v>
      </c>
      <c r="AF966">
        <v>45</v>
      </c>
      <c r="AH966">
        <v>27</v>
      </c>
      <c r="AI966">
        <v>98</v>
      </c>
      <c r="AJ966">
        <v>119</v>
      </c>
      <c r="AK966">
        <v>128</v>
      </c>
      <c r="AL966">
        <v>15</v>
      </c>
    </row>
    <row r="967" spans="2:38" x14ac:dyDescent="0.25">
      <c r="B967">
        <v>37</v>
      </c>
      <c r="C967">
        <v>1</v>
      </c>
      <c r="D967">
        <v>1</v>
      </c>
      <c r="E967">
        <v>1</v>
      </c>
      <c r="F967">
        <v>1</v>
      </c>
      <c r="G967">
        <v>2</v>
      </c>
      <c r="I967">
        <v>3</v>
      </c>
      <c r="J967">
        <v>0.5</v>
      </c>
      <c r="K967">
        <v>0</v>
      </c>
      <c r="L967">
        <v>3</v>
      </c>
      <c r="M967">
        <v>2</v>
      </c>
      <c r="O967">
        <v>269</v>
      </c>
      <c r="P967">
        <v>23</v>
      </c>
      <c r="Q967">
        <v>1</v>
      </c>
      <c r="R967">
        <v>3</v>
      </c>
      <c r="S967">
        <v>2</v>
      </c>
      <c r="T967">
        <v>0</v>
      </c>
      <c r="U967">
        <v>1</v>
      </c>
      <c r="X967">
        <v>12.3</v>
      </c>
      <c r="Y967">
        <v>10.210000000000001</v>
      </c>
      <c r="Z967">
        <v>326</v>
      </c>
      <c r="AA967">
        <v>1.9</v>
      </c>
      <c r="AB967">
        <v>3.5</v>
      </c>
      <c r="AC967">
        <v>70</v>
      </c>
      <c r="AE967">
        <v>38</v>
      </c>
      <c r="AF967">
        <v>28</v>
      </c>
      <c r="AH967">
        <v>18</v>
      </c>
      <c r="AI967">
        <v>98</v>
      </c>
      <c r="AJ967">
        <v>103</v>
      </c>
      <c r="AK967">
        <v>100</v>
      </c>
      <c r="AL967">
        <v>15</v>
      </c>
    </row>
    <row r="968" spans="2:38" x14ac:dyDescent="0.25">
      <c r="B968">
        <v>51</v>
      </c>
      <c r="C968">
        <v>1</v>
      </c>
      <c r="D968">
        <v>1</v>
      </c>
      <c r="E968">
        <v>2</v>
      </c>
      <c r="F968">
        <v>1</v>
      </c>
      <c r="G968">
        <v>2</v>
      </c>
      <c r="I968">
        <v>1</v>
      </c>
      <c r="J968">
        <v>0.3</v>
      </c>
      <c r="K968">
        <v>0</v>
      </c>
      <c r="L968">
        <v>4</v>
      </c>
      <c r="M968">
        <v>2</v>
      </c>
      <c r="O968">
        <v>836</v>
      </c>
      <c r="P968">
        <v>414</v>
      </c>
      <c r="Q968">
        <v>1</v>
      </c>
      <c r="R968">
        <v>3</v>
      </c>
      <c r="S968">
        <v>10</v>
      </c>
      <c r="T968">
        <v>0</v>
      </c>
      <c r="U968">
        <v>1</v>
      </c>
      <c r="X968">
        <v>15.2</v>
      </c>
      <c r="Y968">
        <v>6.9</v>
      </c>
      <c r="Z968">
        <v>233</v>
      </c>
      <c r="AA968">
        <v>1.8</v>
      </c>
      <c r="AB968">
        <v>4</v>
      </c>
      <c r="AC968">
        <v>77</v>
      </c>
      <c r="AD968">
        <v>23</v>
      </c>
      <c r="AE968">
        <v>41</v>
      </c>
      <c r="AF968">
        <v>24</v>
      </c>
      <c r="AH968">
        <v>16</v>
      </c>
      <c r="AI968">
        <v>96</v>
      </c>
      <c r="AJ968">
        <v>151</v>
      </c>
      <c r="AK968">
        <v>110</v>
      </c>
      <c r="AL968">
        <v>15</v>
      </c>
    </row>
    <row r="969" spans="2:38" x14ac:dyDescent="0.25">
      <c r="B969">
        <v>27</v>
      </c>
      <c r="C969">
        <v>2</v>
      </c>
      <c r="D969">
        <v>1</v>
      </c>
      <c r="E969">
        <v>1</v>
      </c>
      <c r="F969">
        <v>1</v>
      </c>
      <c r="G969">
        <v>2</v>
      </c>
      <c r="I969">
        <v>2</v>
      </c>
      <c r="J969">
        <v>3.5</v>
      </c>
      <c r="K969">
        <v>0</v>
      </c>
      <c r="L969">
        <v>2</v>
      </c>
      <c r="M969">
        <v>2</v>
      </c>
      <c r="O969">
        <v>26</v>
      </c>
      <c r="P969">
        <v>365</v>
      </c>
      <c r="Q969">
        <v>1</v>
      </c>
      <c r="R969">
        <v>3</v>
      </c>
      <c r="S969">
        <v>2</v>
      </c>
      <c r="T969">
        <v>0</v>
      </c>
      <c r="U969">
        <v>1</v>
      </c>
      <c r="X969">
        <v>10.4</v>
      </c>
      <c r="Y969">
        <v>9.7799999999999994</v>
      </c>
      <c r="Z969">
        <v>327</v>
      </c>
      <c r="AA969">
        <v>1.9</v>
      </c>
      <c r="AB969">
        <v>4</v>
      </c>
      <c r="AC969">
        <v>64</v>
      </c>
      <c r="AD969">
        <v>41</v>
      </c>
      <c r="AE969">
        <v>29</v>
      </c>
      <c r="AF969">
        <v>52</v>
      </c>
      <c r="AH969">
        <v>16</v>
      </c>
      <c r="AI969">
        <v>100</v>
      </c>
      <c r="AJ969">
        <v>118</v>
      </c>
      <c r="AK969">
        <v>129</v>
      </c>
      <c r="AL969">
        <v>15</v>
      </c>
    </row>
    <row r="970" spans="2:38" x14ac:dyDescent="0.25">
      <c r="B970">
        <v>36</v>
      </c>
      <c r="C970">
        <v>1</v>
      </c>
      <c r="D970">
        <v>1</v>
      </c>
      <c r="E970">
        <v>1</v>
      </c>
      <c r="F970">
        <v>1</v>
      </c>
      <c r="G970">
        <v>2</v>
      </c>
      <c r="I970">
        <v>2</v>
      </c>
      <c r="J970">
        <v>4.9000000000000004</v>
      </c>
      <c r="K970">
        <v>0</v>
      </c>
      <c r="L970">
        <v>4</v>
      </c>
      <c r="M970">
        <v>2</v>
      </c>
      <c r="O970">
        <v>117</v>
      </c>
      <c r="P970">
        <v>1290000</v>
      </c>
      <c r="Q970">
        <v>1</v>
      </c>
      <c r="R970">
        <v>3</v>
      </c>
      <c r="S970">
        <v>2</v>
      </c>
      <c r="T970">
        <v>0</v>
      </c>
      <c r="U970">
        <v>2</v>
      </c>
      <c r="X970">
        <v>11.1</v>
      </c>
      <c r="Y970">
        <v>30.4</v>
      </c>
      <c r="Z970">
        <v>314</v>
      </c>
      <c r="AA970">
        <v>1.2</v>
      </c>
      <c r="AB970">
        <v>5.7</v>
      </c>
      <c r="AC970">
        <v>86</v>
      </c>
      <c r="AD970">
        <v>55</v>
      </c>
      <c r="AE970">
        <v>23</v>
      </c>
      <c r="AF970">
        <v>44</v>
      </c>
      <c r="AH970">
        <v>20</v>
      </c>
      <c r="AI970">
        <v>94</v>
      </c>
      <c r="AJ970">
        <v>117</v>
      </c>
      <c r="AK970">
        <v>133</v>
      </c>
      <c r="AL970">
        <v>15</v>
      </c>
    </row>
    <row r="971" spans="2:38" x14ac:dyDescent="0.25">
      <c r="B971">
        <v>30</v>
      </c>
      <c r="C971">
        <v>2</v>
      </c>
      <c r="D971">
        <v>1</v>
      </c>
      <c r="E971">
        <v>2</v>
      </c>
      <c r="F971">
        <v>1</v>
      </c>
      <c r="G971">
        <v>2</v>
      </c>
      <c r="I971">
        <v>2</v>
      </c>
      <c r="J971">
        <v>6.6</v>
      </c>
      <c r="K971">
        <v>0</v>
      </c>
      <c r="L971">
        <v>1</v>
      </c>
      <c r="M971">
        <v>2</v>
      </c>
      <c r="O971">
        <v>27</v>
      </c>
      <c r="P971">
        <v>159000</v>
      </c>
      <c r="Q971">
        <v>2</v>
      </c>
      <c r="R971">
        <v>3</v>
      </c>
      <c r="X971">
        <v>11.3</v>
      </c>
      <c r="Y971">
        <v>4.13</v>
      </c>
      <c r="Z971">
        <v>422</v>
      </c>
      <c r="AA971">
        <v>2.2000000000000002</v>
      </c>
      <c r="AB971">
        <v>4.2</v>
      </c>
      <c r="AC971">
        <v>54</v>
      </c>
      <c r="AD971">
        <v>10</v>
      </c>
      <c r="AE971">
        <v>45</v>
      </c>
      <c r="AF971">
        <v>22</v>
      </c>
      <c r="AH971">
        <v>18</v>
      </c>
      <c r="AI971">
        <v>98</v>
      </c>
      <c r="AJ971">
        <v>114</v>
      </c>
      <c r="AK971">
        <v>99</v>
      </c>
      <c r="AL971">
        <v>15</v>
      </c>
    </row>
    <row r="972" spans="2:38" ht="15" customHeight="1" x14ac:dyDescent="0.25">
      <c r="B972">
        <v>33</v>
      </c>
      <c r="C972">
        <v>2</v>
      </c>
      <c r="D972">
        <v>1</v>
      </c>
      <c r="E972">
        <v>1</v>
      </c>
      <c r="F972">
        <v>2</v>
      </c>
      <c r="G972">
        <v>2</v>
      </c>
      <c r="I972">
        <v>2</v>
      </c>
      <c r="J972">
        <v>5.7</v>
      </c>
      <c r="K972">
        <v>2</v>
      </c>
      <c r="L972">
        <v>6</v>
      </c>
      <c r="M972">
        <v>1</v>
      </c>
      <c r="O972">
        <v>25</v>
      </c>
      <c r="P972">
        <v>195</v>
      </c>
      <c r="Q972">
        <v>1</v>
      </c>
      <c r="R972">
        <v>3</v>
      </c>
      <c r="S972">
        <v>9</v>
      </c>
      <c r="T972">
        <v>0</v>
      </c>
      <c r="U972">
        <v>1</v>
      </c>
      <c r="X972">
        <v>6.1</v>
      </c>
      <c r="Y972">
        <v>7.95</v>
      </c>
      <c r="Z972">
        <v>420</v>
      </c>
      <c r="AA972">
        <v>3.5</v>
      </c>
      <c r="AB972">
        <v>17</v>
      </c>
      <c r="AC972">
        <v>209</v>
      </c>
      <c r="AD972">
        <v>144</v>
      </c>
      <c r="AE972">
        <v>21</v>
      </c>
      <c r="AF972">
        <v>11</v>
      </c>
      <c r="AH972">
        <v>22</v>
      </c>
      <c r="AI972">
        <v>98</v>
      </c>
      <c r="AJ972">
        <v>94</v>
      </c>
      <c r="AK972">
        <v>102</v>
      </c>
      <c r="AL972">
        <v>15</v>
      </c>
    </row>
    <row r="973" spans="2:38" ht="15" customHeight="1" x14ac:dyDescent="0.25">
      <c r="B973">
        <v>47</v>
      </c>
      <c r="C973">
        <v>2</v>
      </c>
      <c r="D973">
        <v>1</v>
      </c>
      <c r="E973">
        <v>1</v>
      </c>
      <c r="F973">
        <v>1</v>
      </c>
      <c r="G973">
        <v>2</v>
      </c>
      <c r="I973">
        <v>2</v>
      </c>
      <c r="J973">
        <v>3.5</v>
      </c>
      <c r="K973">
        <v>2</v>
      </c>
      <c r="L973">
        <v>6</v>
      </c>
      <c r="M973">
        <v>1</v>
      </c>
      <c r="O973">
        <v>48</v>
      </c>
      <c r="P973">
        <v>102</v>
      </c>
      <c r="Q973">
        <v>1</v>
      </c>
      <c r="R973">
        <v>3</v>
      </c>
      <c r="S973">
        <v>2</v>
      </c>
      <c r="T973">
        <v>0</v>
      </c>
      <c r="U973">
        <v>2</v>
      </c>
      <c r="X973">
        <v>5.5</v>
      </c>
      <c r="Y973">
        <v>1.56</v>
      </c>
      <c r="Z973">
        <v>45</v>
      </c>
      <c r="AA973">
        <v>3.9</v>
      </c>
      <c r="AB973">
        <v>8.1999999999999993</v>
      </c>
      <c r="AC973">
        <v>133</v>
      </c>
      <c r="AD973">
        <v>128</v>
      </c>
      <c r="AE973">
        <v>21</v>
      </c>
      <c r="AF973">
        <v>73</v>
      </c>
      <c r="AH973">
        <v>14</v>
      </c>
      <c r="AI973">
        <v>99</v>
      </c>
      <c r="AJ973">
        <v>80</v>
      </c>
      <c r="AK973">
        <v>131</v>
      </c>
      <c r="AL973">
        <v>14</v>
      </c>
    </row>
    <row r="974" spans="2:38" x14ac:dyDescent="0.25">
      <c r="B974">
        <v>43</v>
      </c>
      <c r="C974">
        <v>2</v>
      </c>
      <c r="D974">
        <v>1</v>
      </c>
      <c r="E974">
        <v>2</v>
      </c>
      <c r="F974">
        <v>1</v>
      </c>
      <c r="G974">
        <v>2</v>
      </c>
      <c r="I974">
        <v>2</v>
      </c>
      <c r="J974">
        <v>3.2</v>
      </c>
      <c r="K974">
        <v>0</v>
      </c>
      <c r="L974">
        <v>2</v>
      </c>
      <c r="M974">
        <v>2</v>
      </c>
      <c r="O974">
        <v>402</v>
      </c>
      <c r="P974">
        <v>0</v>
      </c>
      <c r="Q974">
        <v>1</v>
      </c>
      <c r="R974">
        <v>3</v>
      </c>
      <c r="S974">
        <v>2</v>
      </c>
      <c r="T974">
        <v>0</v>
      </c>
      <c r="U974">
        <v>1</v>
      </c>
      <c r="X974">
        <v>11.2</v>
      </c>
      <c r="Y974">
        <v>9.9600000000000009</v>
      </c>
      <c r="Z974">
        <v>348</v>
      </c>
      <c r="AA974">
        <v>2</v>
      </c>
      <c r="AB974">
        <v>2.9</v>
      </c>
      <c r="AC974">
        <v>59</v>
      </c>
      <c r="AD974">
        <v>10</v>
      </c>
      <c r="AE974">
        <v>40</v>
      </c>
      <c r="AF974">
        <v>24</v>
      </c>
      <c r="AH974">
        <v>17</v>
      </c>
      <c r="AI974">
        <v>100</v>
      </c>
      <c r="AJ974">
        <v>136</v>
      </c>
      <c r="AK974">
        <v>108</v>
      </c>
      <c r="AL974">
        <v>15</v>
      </c>
    </row>
    <row r="975" spans="2:38" x14ac:dyDescent="0.25">
      <c r="B975">
        <v>32</v>
      </c>
      <c r="C975">
        <v>2</v>
      </c>
      <c r="D975">
        <v>1</v>
      </c>
      <c r="E975">
        <v>2</v>
      </c>
      <c r="F975">
        <v>2</v>
      </c>
      <c r="G975">
        <v>2</v>
      </c>
      <c r="I975">
        <v>3</v>
      </c>
      <c r="J975">
        <v>0.2</v>
      </c>
      <c r="K975">
        <v>1</v>
      </c>
      <c r="L975">
        <v>10</v>
      </c>
      <c r="M975">
        <v>2</v>
      </c>
      <c r="O975">
        <v>3</v>
      </c>
      <c r="P975">
        <v>72000</v>
      </c>
      <c r="Q975">
        <v>2</v>
      </c>
      <c r="R975">
        <v>3</v>
      </c>
      <c r="X975">
        <v>11.3</v>
      </c>
      <c r="Y975">
        <v>2.61</v>
      </c>
      <c r="Z975">
        <v>404</v>
      </c>
      <c r="AA975">
        <v>1.6</v>
      </c>
      <c r="AB975">
        <v>2.5</v>
      </c>
      <c r="AC975">
        <v>42</v>
      </c>
      <c r="AD975">
        <v>71</v>
      </c>
      <c r="AE975">
        <v>41</v>
      </c>
      <c r="AF975">
        <v>40</v>
      </c>
      <c r="AH975">
        <v>24</v>
      </c>
      <c r="AI975">
        <v>91</v>
      </c>
      <c r="AJ975">
        <v>144</v>
      </c>
      <c r="AK975">
        <v>144</v>
      </c>
      <c r="AL975">
        <v>15</v>
      </c>
    </row>
    <row r="976" spans="2:38" x14ac:dyDescent="0.25">
      <c r="B976">
        <v>38</v>
      </c>
      <c r="C976">
        <v>1</v>
      </c>
      <c r="D976">
        <v>1</v>
      </c>
      <c r="E976">
        <v>1</v>
      </c>
      <c r="F976">
        <v>1</v>
      </c>
      <c r="G976">
        <v>2</v>
      </c>
      <c r="I976">
        <v>2</v>
      </c>
      <c r="J976">
        <v>6.8</v>
      </c>
      <c r="K976">
        <v>1</v>
      </c>
      <c r="L976">
        <v>8</v>
      </c>
      <c r="M976">
        <v>2</v>
      </c>
      <c r="O976">
        <v>199</v>
      </c>
      <c r="P976">
        <v>624000</v>
      </c>
      <c r="Q976">
        <v>2</v>
      </c>
      <c r="R976">
        <v>1</v>
      </c>
      <c r="X976">
        <v>8.4</v>
      </c>
      <c r="Y976">
        <v>22.41</v>
      </c>
      <c r="Z976">
        <v>26</v>
      </c>
      <c r="AA976">
        <v>1.1000000000000001</v>
      </c>
      <c r="AB976">
        <v>9.5</v>
      </c>
      <c r="AC976">
        <v>120</v>
      </c>
      <c r="AD976">
        <v>308</v>
      </c>
      <c r="AE976">
        <v>17</v>
      </c>
      <c r="AF976">
        <v>44</v>
      </c>
      <c r="AH976">
        <v>26</v>
      </c>
      <c r="AI976">
        <v>95</v>
      </c>
      <c r="AJ976">
        <v>139</v>
      </c>
      <c r="AK976">
        <v>123</v>
      </c>
      <c r="AL976">
        <v>15</v>
      </c>
    </row>
    <row r="977" spans="2:38" x14ac:dyDescent="0.25">
      <c r="B977">
        <v>37</v>
      </c>
      <c r="C977">
        <v>2</v>
      </c>
      <c r="D977">
        <v>1</v>
      </c>
      <c r="E977">
        <v>1</v>
      </c>
      <c r="F977">
        <v>1</v>
      </c>
      <c r="G977">
        <v>2</v>
      </c>
      <c r="I977">
        <v>1</v>
      </c>
      <c r="J977">
        <v>0.1</v>
      </c>
      <c r="K977">
        <v>1</v>
      </c>
      <c r="L977">
        <v>3</v>
      </c>
      <c r="M977">
        <v>2</v>
      </c>
      <c r="O977">
        <v>157</v>
      </c>
      <c r="P977">
        <v>0</v>
      </c>
      <c r="Q977">
        <v>1</v>
      </c>
      <c r="R977">
        <v>3</v>
      </c>
      <c r="S977">
        <v>2</v>
      </c>
      <c r="T977">
        <v>0</v>
      </c>
      <c r="U977">
        <v>1</v>
      </c>
      <c r="X977">
        <v>8.1</v>
      </c>
      <c r="Y977">
        <v>3.8</v>
      </c>
      <c r="Z977">
        <v>290</v>
      </c>
      <c r="AA977">
        <v>1.9</v>
      </c>
      <c r="AB977">
        <v>50</v>
      </c>
      <c r="AC977">
        <v>96</v>
      </c>
      <c r="AD977">
        <v>21</v>
      </c>
      <c r="AE977">
        <v>43</v>
      </c>
      <c r="AF977">
        <v>25</v>
      </c>
      <c r="AH977">
        <v>14</v>
      </c>
      <c r="AI977">
        <v>92</v>
      </c>
      <c r="AJ977">
        <v>95</v>
      </c>
      <c r="AK977">
        <v>96</v>
      </c>
      <c r="AL977">
        <v>15</v>
      </c>
    </row>
    <row r="978" spans="2:38" x14ac:dyDescent="0.25">
      <c r="B978">
        <v>42</v>
      </c>
      <c r="C978">
        <v>1</v>
      </c>
      <c r="D978">
        <v>1</v>
      </c>
      <c r="E978">
        <v>1</v>
      </c>
      <c r="F978">
        <v>1</v>
      </c>
      <c r="G978">
        <v>2</v>
      </c>
      <c r="I978">
        <v>2</v>
      </c>
      <c r="J978">
        <v>8.6999999999999993</v>
      </c>
      <c r="K978">
        <v>0</v>
      </c>
      <c r="L978">
        <v>0</v>
      </c>
      <c r="M978">
        <v>2</v>
      </c>
      <c r="O978">
        <v>285</v>
      </c>
      <c r="P978">
        <v>375000</v>
      </c>
      <c r="Q978">
        <v>1</v>
      </c>
      <c r="R978">
        <v>3</v>
      </c>
      <c r="S978">
        <v>2</v>
      </c>
      <c r="T978">
        <v>0</v>
      </c>
      <c r="U978">
        <v>2</v>
      </c>
      <c r="X978">
        <v>17.5</v>
      </c>
      <c r="Y978">
        <v>19.010000000000002</v>
      </c>
      <c r="Z978">
        <v>16</v>
      </c>
      <c r="AA978">
        <v>3.4</v>
      </c>
      <c r="AB978">
        <v>29.7</v>
      </c>
      <c r="AC978">
        <v>830</v>
      </c>
      <c r="AD978">
        <v>35</v>
      </c>
      <c r="AE978">
        <v>35</v>
      </c>
      <c r="AF978">
        <v>156</v>
      </c>
      <c r="AH978">
        <v>16</v>
      </c>
      <c r="AI978">
        <v>98</v>
      </c>
      <c r="AJ978">
        <v>143</v>
      </c>
      <c r="AK978">
        <v>89</v>
      </c>
      <c r="AL978">
        <v>15</v>
      </c>
    </row>
    <row r="979" spans="2:38" x14ac:dyDescent="0.25">
      <c r="B979">
        <v>41</v>
      </c>
      <c r="C979">
        <v>2</v>
      </c>
      <c r="D979">
        <v>1</v>
      </c>
      <c r="E979">
        <v>1</v>
      </c>
      <c r="F979">
        <v>1</v>
      </c>
      <c r="G979">
        <v>2</v>
      </c>
      <c r="I979">
        <v>3</v>
      </c>
      <c r="J979">
        <v>0.5</v>
      </c>
      <c r="K979">
        <v>1</v>
      </c>
      <c r="L979">
        <v>9</v>
      </c>
      <c r="M979">
        <v>2</v>
      </c>
      <c r="O979">
        <v>228</v>
      </c>
      <c r="P979">
        <v>0</v>
      </c>
      <c r="Q979">
        <v>1</v>
      </c>
      <c r="R979">
        <v>3</v>
      </c>
      <c r="S979">
        <v>2</v>
      </c>
      <c r="T979">
        <v>0</v>
      </c>
      <c r="U979">
        <v>1</v>
      </c>
      <c r="X979">
        <v>12</v>
      </c>
      <c r="Y979">
        <v>6.75</v>
      </c>
      <c r="Z979">
        <v>268</v>
      </c>
      <c r="AA979">
        <v>0.6</v>
      </c>
      <c r="AB979">
        <v>2.1</v>
      </c>
      <c r="AC979">
        <v>54</v>
      </c>
      <c r="AD979">
        <v>19</v>
      </c>
      <c r="AE979">
        <v>32</v>
      </c>
      <c r="AF979">
        <v>35</v>
      </c>
      <c r="AH979">
        <v>32</v>
      </c>
      <c r="AI979">
        <v>69</v>
      </c>
      <c r="AJ979">
        <v>146</v>
      </c>
      <c r="AK979">
        <v>106</v>
      </c>
      <c r="AL979">
        <v>15</v>
      </c>
    </row>
    <row r="980" spans="2:38" x14ac:dyDescent="0.25">
      <c r="B980">
        <v>32</v>
      </c>
      <c r="C980">
        <v>1</v>
      </c>
      <c r="D980">
        <v>1</v>
      </c>
      <c r="E980">
        <v>2</v>
      </c>
      <c r="F980">
        <v>1</v>
      </c>
      <c r="G980">
        <v>2</v>
      </c>
      <c r="I980">
        <v>1</v>
      </c>
      <c r="J980">
        <v>1.2</v>
      </c>
      <c r="K980">
        <v>1</v>
      </c>
      <c r="L980">
        <v>6</v>
      </c>
      <c r="M980">
        <v>2</v>
      </c>
      <c r="O980">
        <v>515</v>
      </c>
      <c r="P980">
        <v>100</v>
      </c>
      <c r="Q980">
        <v>1</v>
      </c>
      <c r="R980">
        <v>3</v>
      </c>
      <c r="S980">
        <v>2</v>
      </c>
      <c r="T980">
        <v>0</v>
      </c>
      <c r="U980">
        <v>1</v>
      </c>
      <c r="X980">
        <v>17.7</v>
      </c>
      <c r="Y980">
        <v>9.57</v>
      </c>
      <c r="Z980">
        <v>257</v>
      </c>
      <c r="AA980">
        <v>3.1</v>
      </c>
      <c r="AB980">
        <v>4.0999999999999996</v>
      </c>
      <c r="AC980">
        <v>100</v>
      </c>
      <c r="AD980">
        <v>101</v>
      </c>
      <c r="AE980">
        <v>50</v>
      </c>
      <c r="AF980">
        <v>38</v>
      </c>
      <c r="AH980">
        <v>36</v>
      </c>
      <c r="AI980">
        <v>95</v>
      </c>
      <c r="AJ980">
        <v>103</v>
      </c>
      <c r="AK980">
        <v>103</v>
      </c>
      <c r="AL980">
        <v>15</v>
      </c>
    </row>
    <row r="981" spans="2:38" ht="15" customHeight="1" x14ac:dyDescent="0.25">
      <c r="B981">
        <v>28</v>
      </c>
      <c r="C981">
        <v>2</v>
      </c>
      <c r="D981">
        <v>1</v>
      </c>
      <c r="E981">
        <v>1</v>
      </c>
      <c r="F981">
        <v>1</v>
      </c>
      <c r="G981">
        <v>2</v>
      </c>
      <c r="I981">
        <v>4</v>
      </c>
      <c r="J981">
        <v>13.1</v>
      </c>
      <c r="K981">
        <v>1</v>
      </c>
      <c r="L981">
        <v>10</v>
      </c>
      <c r="M981">
        <v>1</v>
      </c>
      <c r="O981">
        <v>13</v>
      </c>
      <c r="P981">
        <v>62500</v>
      </c>
      <c r="Q981">
        <v>2</v>
      </c>
      <c r="R981">
        <v>1</v>
      </c>
      <c r="X981">
        <v>7.8</v>
      </c>
      <c r="Y981">
        <v>8.9700000000000006</v>
      </c>
      <c r="Z981">
        <v>395</v>
      </c>
      <c r="AA981">
        <v>5.5</v>
      </c>
      <c r="AB981">
        <v>15</v>
      </c>
      <c r="AC981">
        <v>238</v>
      </c>
      <c r="AD981">
        <v>197</v>
      </c>
      <c r="AE981">
        <v>26</v>
      </c>
      <c r="AF981">
        <v>87</v>
      </c>
      <c r="AH981">
        <v>40</v>
      </c>
      <c r="AI981">
        <v>86</v>
      </c>
      <c r="AJ981">
        <v>105</v>
      </c>
      <c r="AK981">
        <v>136</v>
      </c>
      <c r="AL981">
        <v>15</v>
      </c>
    </row>
    <row r="982" spans="2:38" x14ac:dyDescent="0.25">
      <c r="B982">
        <v>50</v>
      </c>
      <c r="C982">
        <v>1</v>
      </c>
      <c r="D982">
        <v>1</v>
      </c>
      <c r="E982">
        <v>1</v>
      </c>
      <c r="F982">
        <v>1</v>
      </c>
      <c r="G982">
        <v>2</v>
      </c>
      <c r="I982">
        <v>4</v>
      </c>
      <c r="J982">
        <v>35.299999999999997</v>
      </c>
      <c r="K982">
        <v>0</v>
      </c>
      <c r="L982">
        <v>4</v>
      </c>
      <c r="M982">
        <v>2</v>
      </c>
      <c r="O982">
        <v>490</v>
      </c>
      <c r="P982">
        <v>0</v>
      </c>
      <c r="Q982">
        <v>1</v>
      </c>
      <c r="R982">
        <v>3</v>
      </c>
      <c r="S982">
        <v>2</v>
      </c>
      <c r="T982">
        <v>0</v>
      </c>
      <c r="U982">
        <v>1</v>
      </c>
      <c r="X982">
        <v>11.9</v>
      </c>
      <c r="Y982">
        <v>16.309999999999999</v>
      </c>
      <c r="Z982">
        <v>275</v>
      </c>
      <c r="AA982">
        <v>1.4</v>
      </c>
      <c r="AB982">
        <v>7.2</v>
      </c>
      <c r="AC982">
        <v>57</v>
      </c>
      <c r="AD982">
        <v>113</v>
      </c>
      <c r="AE982">
        <v>32</v>
      </c>
      <c r="AF982">
        <v>43</v>
      </c>
      <c r="AH982">
        <v>20</v>
      </c>
      <c r="AI982">
        <v>96</v>
      </c>
      <c r="AJ982">
        <v>130</v>
      </c>
      <c r="AK982">
        <v>135</v>
      </c>
      <c r="AL982">
        <v>13</v>
      </c>
    </row>
    <row r="983" spans="2:38" x14ac:dyDescent="0.25">
      <c r="B983">
        <v>36</v>
      </c>
      <c r="C983">
        <v>2</v>
      </c>
      <c r="D983">
        <v>1</v>
      </c>
      <c r="E983">
        <v>1</v>
      </c>
      <c r="F983">
        <v>1</v>
      </c>
      <c r="G983">
        <v>2</v>
      </c>
      <c r="I983">
        <v>2</v>
      </c>
      <c r="J983">
        <v>27.5</v>
      </c>
      <c r="K983">
        <v>0</v>
      </c>
      <c r="L983">
        <v>1</v>
      </c>
      <c r="M983">
        <v>2</v>
      </c>
      <c r="P983">
        <v>282</v>
      </c>
      <c r="Q983">
        <v>1</v>
      </c>
      <c r="R983">
        <v>3</v>
      </c>
      <c r="S983">
        <v>2</v>
      </c>
      <c r="T983">
        <v>0</v>
      </c>
      <c r="U983">
        <v>1</v>
      </c>
      <c r="X983">
        <v>12.1</v>
      </c>
      <c r="Y983">
        <v>9.34</v>
      </c>
      <c r="Z983">
        <v>350</v>
      </c>
      <c r="AA983">
        <v>1.7</v>
      </c>
      <c r="AB983">
        <v>13.3</v>
      </c>
      <c r="AC983">
        <v>323</v>
      </c>
      <c r="AD983">
        <v>11</v>
      </c>
      <c r="AE983">
        <v>38</v>
      </c>
      <c r="AF983">
        <v>24</v>
      </c>
      <c r="AH983">
        <v>16</v>
      </c>
      <c r="AI983">
        <v>95</v>
      </c>
      <c r="AJ983">
        <v>188</v>
      </c>
      <c r="AK983">
        <v>88</v>
      </c>
      <c r="AL983">
        <v>15</v>
      </c>
    </row>
    <row r="984" spans="2:38" x14ac:dyDescent="0.25">
      <c r="B984">
        <v>47</v>
      </c>
      <c r="C984">
        <v>1</v>
      </c>
      <c r="D984">
        <v>1</v>
      </c>
      <c r="E984">
        <v>1</v>
      </c>
      <c r="F984">
        <v>2</v>
      </c>
      <c r="G984">
        <v>2</v>
      </c>
      <c r="I984">
        <v>2</v>
      </c>
      <c r="J984">
        <v>15.2</v>
      </c>
      <c r="K984">
        <v>1</v>
      </c>
      <c r="L984">
        <v>2</v>
      </c>
      <c r="M984">
        <v>2</v>
      </c>
      <c r="O984">
        <v>14</v>
      </c>
      <c r="P984">
        <v>2630</v>
      </c>
      <c r="Q984">
        <v>1</v>
      </c>
      <c r="R984">
        <v>3</v>
      </c>
      <c r="S984">
        <v>10</v>
      </c>
      <c r="T984">
        <v>1</v>
      </c>
      <c r="U984">
        <v>1</v>
      </c>
      <c r="X984">
        <v>11.9</v>
      </c>
      <c r="Y984">
        <v>8.83</v>
      </c>
      <c r="Z984">
        <v>276</v>
      </c>
      <c r="AA984">
        <v>2.7</v>
      </c>
      <c r="AB984">
        <v>15.4</v>
      </c>
      <c r="AC984">
        <v>477</v>
      </c>
      <c r="AD984">
        <v>165</v>
      </c>
      <c r="AE984">
        <v>40</v>
      </c>
      <c r="AF984">
        <v>25</v>
      </c>
      <c r="AH984">
        <v>24</v>
      </c>
      <c r="AI984">
        <v>97</v>
      </c>
      <c r="AJ984">
        <v>127</v>
      </c>
      <c r="AK984">
        <v>77</v>
      </c>
      <c r="AL984">
        <v>15</v>
      </c>
    </row>
    <row r="985" spans="2:38" x14ac:dyDescent="0.25">
      <c r="B985">
        <v>22</v>
      </c>
      <c r="C985">
        <v>1</v>
      </c>
      <c r="D985">
        <v>1</v>
      </c>
      <c r="E985">
        <v>1</v>
      </c>
      <c r="F985">
        <v>1</v>
      </c>
      <c r="G985">
        <v>2</v>
      </c>
      <c r="I985">
        <v>2</v>
      </c>
      <c r="J985">
        <v>16.899999999999999</v>
      </c>
      <c r="K985">
        <v>1</v>
      </c>
      <c r="L985">
        <v>12</v>
      </c>
      <c r="M985">
        <v>2</v>
      </c>
      <c r="O985">
        <v>94</v>
      </c>
      <c r="P985">
        <v>979000</v>
      </c>
      <c r="Q985">
        <v>2</v>
      </c>
      <c r="R985">
        <v>3</v>
      </c>
      <c r="X985">
        <v>8.6999999999999993</v>
      </c>
      <c r="Y985">
        <v>14.9</v>
      </c>
      <c r="Z985">
        <v>350</v>
      </c>
      <c r="AA985">
        <v>1.6</v>
      </c>
      <c r="AB985">
        <v>6.7</v>
      </c>
      <c r="AC985">
        <v>97</v>
      </c>
      <c r="AD985">
        <v>67</v>
      </c>
      <c r="AE985">
        <v>22</v>
      </c>
      <c r="AF985">
        <v>191</v>
      </c>
      <c r="AH985">
        <v>52</v>
      </c>
      <c r="AI985">
        <v>67</v>
      </c>
      <c r="AJ985">
        <v>136</v>
      </c>
      <c r="AK985">
        <v>135</v>
      </c>
      <c r="AL985">
        <v>15</v>
      </c>
    </row>
    <row r="986" spans="2:38" ht="15" customHeight="1" x14ac:dyDescent="0.25">
      <c r="B986">
        <v>49</v>
      </c>
      <c r="C986">
        <v>2</v>
      </c>
      <c r="D986">
        <v>4</v>
      </c>
      <c r="E986">
        <v>1</v>
      </c>
      <c r="F986">
        <v>1</v>
      </c>
      <c r="G986">
        <v>2</v>
      </c>
      <c r="I986">
        <v>4</v>
      </c>
      <c r="J986">
        <v>5.6</v>
      </c>
      <c r="M986">
        <v>1</v>
      </c>
      <c r="Q986">
        <v>1</v>
      </c>
      <c r="R986">
        <v>3</v>
      </c>
      <c r="S986">
        <v>2</v>
      </c>
      <c r="T986">
        <v>0</v>
      </c>
      <c r="U986">
        <v>2</v>
      </c>
      <c r="AA986">
        <v>3.2</v>
      </c>
    </row>
    <row r="987" spans="2:38" x14ac:dyDescent="0.25">
      <c r="B987">
        <v>56</v>
      </c>
      <c r="C987">
        <v>1</v>
      </c>
      <c r="D987">
        <v>1</v>
      </c>
      <c r="E987">
        <v>1</v>
      </c>
      <c r="F987">
        <v>1</v>
      </c>
      <c r="G987">
        <v>2</v>
      </c>
      <c r="I987">
        <v>1</v>
      </c>
      <c r="J987">
        <v>5.7</v>
      </c>
      <c r="M987">
        <v>2</v>
      </c>
      <c r="Q987">
        <v>2</v>
      </c>
      <c r="R987">
        <v>3</v>
      </c>
    </row>
    <row r="988" spans="2:38" x14ac:dyDescent="0.25">
      <c r="B988">
        <v>21</v>
      </c>
      <c r="C988">
        <v>1</v>
      </c>
      <c r="D988">
        <v>1</v>
      </c>
      <c r="E988">
        <v>1</v>
      </c>
      <c r="F988">
        <v>1</v>
      </c>
      <c r="G988">
        <v>2</v>
      </c>
      <c r="I988">
        <v>3</v>
      </c>
      <c r="J988">
        <v>5.8</v>
      </c>
      <c r="M988">
        <v>2</v>
      </c>
      <c r="Q988">
        <v>1</v>
      </c>
      <c r="R988">
        <v>3</v>
      </c>
      <c r="S988">
        <v>2</v>
      </c>
      <c r="T988">
        <v>1</v>
      </c>
      <c r="U988">
        <v>1</v>
      </c>
    </row>
    <row r="989" spans="2:38" ht="15" customHeight="1" x14ac:dyDescent="0.25">
      <c r="B989">
        <v>25</v>
      </c>
      <c r="C989">
        <v>1</v>
      </c>
      <c r="D989">
        <v>1</v>
      </c>
      <c r="E989">
        <v>1</v>
      </c>
      <c r="F989">
        <v>1</v>
      </c>
      <c r="G989">
        <v>2</v>
      </c>
      <c r="I989">
        <v>2</v>
      </c>
      <c r="J989">
        <v>5.9</v>
      </c>
      <c r="M989">
        <v>1</v>
      </c>
      <c r="Q989">
        <v>1</v>
      </c>
      <c r="R989">
        <v>3</v>
      </c>
      <c r="S989">
        <v>2</v>
      </c>
      <c r="T989">
        <v>1</v>
      </c>
      <c r="U989">
        <v>2</v>
      </c>
    </row>
    <row r="990" spans="2:38" x14ac:dyDescent="0.25">
      <c r="B990">
        <v>50</v>
      </c>
      <c r="C990">
        <v>2</v>
      </c>
      <c r="D990">
        <v>1</v>
      </c>
      <c r="E990">
        <v>1</v>
      </c>
      <c r="F990">
        <v>1</v>
      </c>
      <c r="G990">
        <v>2</v>
      </c>
      <c r="I990">
        <v>2</v>
      </c>
      <c r="J990">
        <v>4.2</v>
      </c>
      <c r="M990">
        <v>2</v>
      </c>
      <c r="Q990">
        <v>1</v>
      </c>
      <c r="R990">
        <v>3</v>
      </c>
      <c r="S990">
        <v>2</v>
      </c>
      <c r="T990">
        <v>1</v>
      </c>
      <c r="U990">
        <v>2</v>
      </c>
    </row>
    <row r="991" spans="2:38" ht="15" customHeight="1" x14ac:dyDescent="0.25">
      <c r="B991">
        <v>38</v>
      </c>
      <c r="C991">
        <v>1</v>
      </c>
      <c r="D991">
        <v>1</v>
      </c>
      <c r="E991">
        <v>1</v>
      </c>
      <c r="F991">
        <v>2</v>
      </c>
      <c r="G991">
        <v>2</v>
      </c>
      <c r="I991">
        <v>2</v>
      </c>
      <c r="J991">
        <v>4.3</v>
      </c>
      <c r="M991">
        <v>1</v>
      </c>
      <c r="Q991">
        <v>1</v>
      </c>
      <c r="R991">
        <v>3</v>
      </c>
      <c r="S991">
        <v>2</v>
      </c>
      <c r="T991">
        <v>1</v>
      </c>
      <c r="U991">
        <v>2</v>
      </c>
    </row>
    <row r="992" spans="2:38" x14ac:dyDescent="0.25">
      <c r="B992">
        <v>19</v>
      </c>
      <c r="C992">
        <v>1</v>
      </c>
      <c r="D992">
        <v>1</v>
      </c>
      <c r="E992">
        <v>1</v>
      </c>
      <c r="F992">
        <v>1</v>
      </c>
      <c r="G992">
        <v>2</v>
      </c>
      <c r="I992">
        <v>2</v>
      </c>
      <c r="J992">
        <v>4.5999999999999996</v>
      </c>
      <c r="M992">
        <v>2</v>
      </c>
      <c r="Q992">
        <v>1</v>
      </c>
      <c r="R992">
        <v>3</v>
      </c>
      <c r="S992">
        <v>2</v>
      </c>
      <c r="T992">
        <v>1</v>
      </c>
      <c r="U992">
        <v>2</v>
      </c>
    </row>
    <row r="993" spans="2:27" x14ac:dyDescent="0.25">
      <c r="B993">
        <v>38</v>
      </c>
      <c r="C993">
        <v>2</v>
      </c>
      <c r="D993">
        <v>1</v>
      </c>
      <c r="E993">
        <v>1</v>
      </c>
      <c r="F993">
        <v>1</v>
      </c>
      <c r="G993">
        <v>2</v>
      </c>
      <c r="I993">
        <v>3</v>
      </c>
      <c r="J993">
        <v>4.8</v>
      </c>
      <c r="M993">
        <v>2</v>
      </c>
      <c r="Q993">
        <v>1</v>
      </c>
      <c r="R993">
        <v>3</v>
      </c>
      <c r="S993">
        <v>2</v>
      </c>
      <c r="T993">
        <v>1</v>
      </c>
      <c r="U993">
        <v>2</v>
      </c>
    </row>
    <row r="994" spans="2:27" x14ac:dyDescent="0.25">
      <c r="B994">
        <v>30</v>
      </c>
      <c r="C994">
        <v>2</v>
      </c>
      <c r="D994">
        <v>1</v>
      </c>
      <c r="E994">
        <v>1</v>
      </c>
      <c r="F994">
        <v>1</v>
      </c>
      <c r="G994">
        <v>2</v>
      </c>
      <c r="I994">
        <v>3</v>
      </c>
      <c r="J994">
        <v>4.9000000000000004</v>
      </c>
      <c r="M994">
        <v>2</v>
      </c>
      <c r="Q994">
        <v>1</v>
      </c>
      <c r="R994">
        <v>3</v>
      </c>
      <c r="S994">
        <v>2</v>
      </c>
      <c r="U994">
        <v>1</v>
      </c>
    </row>
    <row r="995" spans="2:27" x14ac:dyDescent="0.25">
      <c r="B995">
        <v>27</v>
      </c>
      <c r="C995">
        <v>1</v>
      </c>
      <c r="D995">
        <v>1</v>
      </c>
      <c r="E995">
        <v>1</v>
      </c>
      <c r="F995">
        <v>1</v>
      </c>
      <c r="G995">
        <v>2</v>
      </c>
      <c r="I995">
        <v>2</v>
      </c>
      <c r="J995">
        <v>4.8</v>
      </c>
      <c r="M995">
        <v>2</v>
      </c>
      <c r="Q995">
        <v>1</v>
      </c>
      <c r="R995">
        <v>3</v>
      </c>
      <c r="S995">
        <v>2</v>
      </c>
      <c r="T995">
        <v>1</v>
      </c>
      <c r="U995">
        <v>2</v>
      </c>
    </row>
    <row r="996" spans="2:27" ht="15" customHeight="1" x14ac:dyDescent="0.25">
      <c r="B996">
        <v>34</v>
      </c>
      <c r="C996">
        <v>1</v>
      </c>
      <c r="D996">
        <v>1</v>
      </c>
      <c r="E996">
        <v>1</v>
      </c>
      <c r="F996">
        <v>1</v>
      </c>
      <c r="G996">
        <v>2</v>
      </c>
      <c r="I996">
        <v>2</v>
      </c>
      <c r="J996">
        <v>7.1</v>
      </c>
      <c r="M996">
        <v>1</v>
      </c>
      <c r="Q996">
        <v>1</v>
      </c>
      <c r="R996">
        <v>3</v>
      </c>
      <c r="S996">
        <v>2</v>
      </c>
      <c r="T996">
        <v>1</v>
      </c>
      <c r="U996">
        <v>2</v>
      </c>
    </row>
    <row r="997" spans="2:27" ht="15" customHeight="1" x14ac:dyDescent="0.25">
      <c r="B997">
        <v>33</v>
      </c>
      <c r="C997">
        <v>2</v>
      </c>
      <c r="D997">
        <v>1</v>
      </c>
      <c r="E997">
        <v>1</v>
      </c>
      <c r="F997">
        <v>1</v>
      </c>
      <c r="G997">
        <v>2</v>
      </c>
      <c r="I997">
        <v>2</v>
      </c>
      <c r="J997">
        <v>7.2</v>
      </c>
      <c r="M997">
        <v>1</v>
      </c>
      <c r="Q997">
        <v>1</v>
      </c>
      <c r="R997">
        <v>3</v>
      </c>
      <c r="S997">
        <v>2</v>
      </c>
      <c r="T997">
        <v>1</v>
      </c>
      <c r="U997">
        <v>2</v>
      </c>
    </row>
    <row r="998" spans="2:27" x14ac:dyDescent="0.25">
      <c r="B998">
        <v>30</v>
      </c>
      <c r="C998">
        <v>2</v>
      </c>
      <c r="D998">
        <v>1</v>
      </c>
      <c r="E998">
        <v>1</v>
      </c>
      <c r="F998">
        <v>1</v>
      </c>
      <c r="G998">
        <v>2</v>
      </c>
      <c r="I998">
        <v>2</v>
      </c>
      <c r="J998">
        <v>7.3</v>
      </c>
      <c r="M998">
        <v>2</v>
      </c>
      <c r="Q998">
        <v>1</v>
      </c>
      <c r="R998">
        <v>3</v>
      </c>
      <c r="S998">
        <v>2</v>
      </c>
      <c r="T998">
        <v>1</v>
      </c>
      <c r="U998">
        <v>2</v>
      </c>
    </row>
    <row r="999" spans="2:27" x14ac:dyDescent="0.25">
      <c r="B999">
        <v>27</v>
      </c>
      <c r="C999">
        <v>2</v>
      </c>
      <c r="D999">
        <v>1</v>
      </c>
      <c r="E999">
        <v>1</v>
      </c>
      <c r="F999">
        <v>1</v>
      </c>
      <c r="G999">
        <v>2</v>
      </c>
      <c r="I999">
        <v>2</v>
      </c>
      <c r="J999">
        <v>7.4</v>
      </c>
      <c r="M999">
        <v>2</v>
      </c>
      <c r="Q999">
        <v>1</v>
      </c>
      <c r="R999">
        <v>3</v>
      </c>
      <c r="S999">
        <v>2</v>
      </c>
      <c r="U999">
        <v>2</v>
      </c>
    </row>
    <row r="1000" spans="2:27" ht="15" customHeight="1" x14ac:dyDescent="0.25">
      <c r="B1000">
        <v>27</v>
      </c>
      <c r="C1000">
        <v>1</v>
      </c>
      <c r="D1000">
        <v>1</v>
      </c>
      <c r="E1000">
        <v>1</v>
      </c>
      <c r="F1000">
        <v>1</v>
      </c>
      <c r="G1000">
        <v>2</v>
      </c>
      <c r="I1000">
        <v>4</v>
      </c>
      <c r="J1000">
        <v>7.5</v>
      </c>
      <c r="M1000">
        <v>1</v>
      </c>
      <c r="Q1000">
        <v>1</v>
      </c>
      <c r="R1000">
        <v>3</v>
      </c>
      <c r="S1000">
        <v>2</v>
      </c>
      <c r="U1000">
        <v>2</v>
      </c>
      <c r="AA1000">
        <v>5.3</v>
      </c>
    </row>
    <row r="1001" spans="2:27" ht="15" customHeight="1" x14ac:dyDescent="0.25">
      <c r="B1001">
        <v>22</v>
      </c>
      <c r="C1001">
        <v>2</v>
      </c>
      <c r="D1001">
        <v>1</v>
      </c>
      <c r="E1001">
        <v>1</v>
      </c>
      <c r="F1001">
        <v>2</v>
      </c>
      <c r="G1001">
        <v>2</v>
      </c>
      <c r="I1001">
        <v>2</v>
      </c>
      <c r="J1001">
        <v>7.9</v>
      </c>
      <c r="M1001">
        <v>1</v>
      </c>
      <c r="Q1001">
        <v>1</v>
      </c>
      <c r="R1001">
        <v>3</v>
      </c>
      <c r="S1001">
        <v>2</v>
      </c>
      <c r="T1001">
        <v>1</v>
      </c>
      <c r="U1001">
        <v>2</v>
      </c>
    </row>
    <row r="1002" spans="2:27" ht="15" customHeight="1" x14ac:dyDescent="0.25">
      <c r="B1002">
        <v>27</v>
      </c>
      <c r="C1002">
        <v>2</v>
      </c>
      <c r="D1002">
        <v>1</v>
      </c>
      <c r="E1002">
        <v>1</v>
      </c>
      <c r="F1002">
        <v>1</v>
      </c>
      <c r="G1002">
        <v>2</v>
      </c>
      <c r="I1002">
        <v>2</v>
      </c>
      <c r="J1002">
        <v>8.1</v>
      </c>
      <c r="M1002">
        <v>1</v>
      </c>
      <c r="Q1002">
        <v>1</v>
      </c>
      <c r="R1002">
        <v>3</v>
      </c>
      <c r="S1002">
        <v>2</v>
      </c>
      <c r="T1002">
        <v>1</v>
      </c>
      <c r="U1002">
        <v>2</v>
      </c>
    </row>
    <row r="1003" spans="2:27" x14ac:dyDescent="0.25">
      <c r="B1003">
        <v>33</v>
      </c>
      <c r="C1003">
        <v>2</v>
      </c>
      <c r="D1003">
        <v>1</v>
      </c>
      <c r="E1003">
        <v>1</v>
      </c>
      <c r="F1003">
        <v>1</v>
      </c>
      <c r="G1003">
        <v>2</v>
      </c>
      <c r="I1003">
        <v>3</v>
      </c>
      <c r="J1003">
        <v>8.1999999999999993</v>
      </c>
      <c r="M1003">
        <v>2</v>
      </c>
      <c r="Q1003">
        <v>1</v>
      </c>
      <c r="R1003">
        <v>3</v>
      </c>
      <c r="S1003">
        <v>2</v>
      </c>
      <c r="T1003">
        <v>1</v>
      </c>
      <c r="U1003">
        <v>2</v>
      </c>
    </row>
    <row r="1004" spans="2:27" x14ac:dyDescent="0.25">
      <c r="B1004">
        <v>33</v>
      </c>
      <c r="C1004">
        <v>1</v>
      </c>
      <c r="D1004">
        <v>1</v>
      </c>
      <c r="E1004">
        <v>1</v>
      </c>
      <c r="F1004">
        <v>1</v>
      </c>
      <c r="G1004">
        <v>2</v>
      </c>
      <c r="I1004">
        <v>2</v>
      </c>
      <c r="J1004">
        <v>8.3000000000000007</v>
      </c>
      <c r="M1004">
        <v>2</v>
      </c>
      <c r="Q1004">
        <v>2</v>
      </c>
      <c r="R1004">
        <v>3</v>
      </c>
    </row>
    <row r="1005" spans="2:27" x14ac:dyDescent="0.25">
      <c r="B1005">
        <v>37</v>
      </c>
      <c r="C1005">
        <v>2</v>
      </c>
      <c r="D1005">
        <v>1</v>
      </c>
      <c r="E1005">
        <v>1</v>
      </c>
      <c r="F1005">
        <v>1</v>
      </c>
      <c r="G1005">
        <v>2</v>
      </c>
      <c r="I1005">
        <v>2</v>
      </c>
      <c r="J1005">
        <v>8.4</v>
      </c>
      <c r="M1005">
        <v>2</v>
      </c>
      <c r="Q1005">
        <v>1</v>
      </c>
      <c r="R1005">
        <v>3</v>
      </c>
      <c r="S1005">
        <v>2</v>
      </c>
      <c r="T1005">
        <v>1</v>
      </c>
      <c r="U1005">
        <v>2</v>
      </c>
    </row>
    <row r="1006" spans="2:27" x14ac:dyDescent="0.25">
      <c r="B1006">
        <v>46</v>
      </c>
      <c r="C1006">
        <v>1</v>
      </c>
      <c r="D1006">
        <v>1</v>
      </c>
      <c r="E1006">
        <v>1</v>
      </c>
      <c r="F1006">
        <v>1</v>
      </c>
      <c r="G1006">
        <v>2</v>
      </c>
      <c r="I1006">
        <v>4</v>
      </c>
      <c r="J1006">
        <v>8.5</v>
      </c>
      <c r="M1006">
        <v>2</v>
      </c>
      <c r="Q1006">
        <v>1</v>
      </c>
      <c r="R1006">
        <v>3</v>
      </c>
      <c r="S1006">
        <v>2</v>
      </c>
      <c r="T1006">
        <v>1</v>
      </c>
      <c r="U1006">
        <v>2</v>
      </c>
    </row>
    <row r="1007" spans="2:27" x14ac:dyDescent="0.25">
      <c r="B1007">
        <v>35</v>
      </c>
      <c r="C1007">
        <v>2</v>
      </c>
      <c r="D1007">
        <v>1</v>
      </c>
      <c r="E1007">
        <v>1</v>
      </c>
      <c r="F1007">
        <v>1</v>
      </c>
      <c r="G1007">
        <v>2</v>
      </c>
      <c r="I1007">
        <v>2</v>
      </c>
      <c r="J1007">
        <v>8.6</v>
      </c>
      <c r="M1007">
        <v>2</v>
      </c>
      <c r="Q1007">
        <v>1</v>
      </c>
      <c r="R1007">
        <v>3</v>
      </c>
      <c r="S1007">
        <v>2</v>
      </c>
      <c r="U1007">
        <v>2</v>
      </c>
    </row>
    <row r="1008" spans="2:27" ht="15" customHeight="1" x14ac:dyDescent="0.25">
      <c r="B1008">
        <v>29</v>
      </c>
      <c r="C1008">
        <v>1</v>
      </c>
      <c r="D1008">
        <v>1</v>
      </c>
      <c r="E1008">
        <v>1</v>
      </c>
      <c r="F1008">
        <v>1</v>
      </c>
      <c r="G1008">
        <v>2</v>
      </c>
      <c r="I1008">
        <v>4</v>
      </c>
      <c r="J1008">
        <v>8.6999999999999993</v>
      </c>
      <c r="M1008">
        <v>1</v>
      </c>
      <c r="Q1008">
        <v>1</v>
      </c>
      <c r="R1008">
        <v>3</v>
      </c>
      <c r="S1008">
        <v>11</v>
      </c>
      <c r="U1008">
        <v>2</v>
      </c>
      <c r="AA1008">
        <v>1.8</v>
      </c>
    </row>
    <row r="1009" spans="2:21" x14ac:dyDescent="0.25">
      <c r="B1009">
        <v>41</v>
      </c>
      <c r="C1009">
        <v>2</v>
      </c>
      <c r="D1009">
        <v>1</v>
      </c>
      <c r="E1009">
        <v>1</v>
      </c>
      <c r="F1009">
        <v>1</v>
      </c>
      <c r="G1009">
        <v>2</v>
      </c>
      <c r="I1009">
        <v>2</v>
      </c>
      <c r="J1009">
        <v>8.8000000000000007</v>
      </c>
      <c r="M1009">
        <v>2</v>
      </c>
      <c r="Q1009">
        <v>1</v>
      </c>
      <c r="R1009">
        <v>3</v>
      </c>
      <c r="S1009">
        <v>2</v>
      </c>
      <c r="U1009">
        <v>2</v>
      </c>
    </row>
    <row r="1010" spans="2:21" x14ac:dyDescent="0.25">
      <c r="B1010">
        <v>30</v>
      </c>
      <c r="C1010">
        <v>2</v>
      </c>
      <c r="D1010">
        <v>1</v>
      </c>
      <c r="E1010">
        <v>1</v>
      </c>
      <c r="F1010">
        <v>1</v>
      </c>
      <c r="G1010">
        <v>2</v>
      </c>
      <c r="I1010">
        <v>2</v>
      </c>
      <c r="J1010">
        <v>8.9</v>
      </c>
      <c r="M1010">
        <v>2</v>
      </c>
      <c r="Q1010">
        <v>2</v>
      </c>
      <c r="R1010">
        <v>3</v>
      </c>
    </row>
    <row r="1011" spans="2:21" x14ac:dyDescent="0.25">
      <c r="B1011">
        <v>26</v>
      </c>
      <c r="C1011">
        <v>2</v>
      </c>
      <c r="D1011">
        <v>1</v>
      </c>
      <c r="E1011">
        <v>1</v>
      </c>
      <c r="F1011">
        <v>1</v>
      </c>
      <c r="G1011">
        <v>2</v>
      </c>
      <c r="I1011">
        <v>2</v>
      </c>
      <c r="J1011">
        <v>9.1</v>
      </c>
      <c r="M1011">
        <v>2</v>
      </c>
      <c r="Q1011">
        <v>1</v>
      </c>
      <c r="R1011">
        <v>3</v>
      </c>
      <c r="S1011">
        <v>2</v>
      </c>
      <c r="U1011">
        <v>2</v>
      </c>
    </row>
    <row r="1012" spans="2:21" x14ac:dyDescent="0.25">
      <c r="B1012">
        <v>43</v>
      </c>
      <c r="C1012">
        <v>2</v>
      </c>
      <c r="D1012">
        <v>1</v>
      </c>
      <c r="E1012">
        <v>1</v>
      </c>
      <c r="F1012">
        <v>1</v>
      </c>
      <c r="G1012">
        <v>2</v>
      </c>
      <c r="I1012">
        <v>3</v>
      </c>
      <c r="J1012">
        <v>9.1</v>
      </c>
      <c r="M1012">
        <v>2</v>
      </c>
      <c r="Q1012">
        <v>1</v>
      </c>
      <c r="R1012">
        <v>3</v>
      </c>
      <c r="S1012">
        <v>2</v>
      </c>
      <c r="T1012">
        <v>1</v>
      </c>
      <c r="U1012">
        <v>2</v>
      </c>
    </row>
    <row r="1013" spans="2:21" x14ac:dyDescent="0.25">
      <c r="B1013">
        <v>36</v>
      </c>
      <c r="C1013">
        <v>2</v>
      </c>
      <c r="D1013">
        <v>1</v>
      </c>
      <c r="E1013">
        <v>1</v>
      </c>
      <c r="F1013">
        <v>1</v>
      </c>
      <c r="G1013">
        <v>2</v>
      </c>
      <c r="I1013">
        <v>3</v>
      </c>
      <c r="J1013">
        <v>10.199999999999999</v>
      </c>
      <c r="M1013">
        <v>2</v>
      </c>
      <c r="Q1013">
        <v>1</v>
      </c>
      <c r="R1013">
        <v>3</v>
      </c>
      <c r="S1013">
        <v>2</v>
      </c>
      <c r="U1013">
        <v>2</v>
      </c>
    </row>
    <row r="1014" spans="2:21" x14ac:dyDescent="0.25">
      <c r="B1014">
        <v>26</v>
      </c>
      <c r="C1014">
        <v>1</v>
      </c>
      <c r="D1014">
        <v>1</v>
      </c>
      <c r="E1014">
        <v>1</v>
      </c>
      <c r="F1014">
        <v>1</v>
      </c>
      <c r="G1014">
        <v>2</v>
      </c>
      <c r="I1014">
        <v>2</v>
      </c>
      <c r="J1014">
        <v>14.1</v>
      </c>
      <c r="M1014">
        <v>2</v>
      </c>
      <c r="Q1014">
        <v>1</v>
      </c>
      <c r="R1014">
        <v>3</v>
      </c>
      <c r="S1014">
        <v>2</v>
      </c>
      <c r="T1014">
        <v>1</v>
      </c>
      <c r="U1014">
        <v>2</v>
      </c>
    </row>
    <row r="1015" spans="2:21" x14ac:dyDescent="0.25">
      <c r="B1015">
        <v>38</v>
      </c>
      <c r="C1015">
        <v>1</v>
      </c>
      <c r="D1015">
        <v>1</v>
      </c>
      <c r="E1015">
        <v>2</v>
      </c>
      <c r="F1015">
        <v>2</v>
      </c>
      <c r="G1015">
        <v>2</v>
      </c>
      <c r="I1015">
        <v>2</v>
      </c>
      <c r="J1015">
        <v>15.2</v>
      </c>
      <c r="M1015">
        <v>2</v>
      </c>
      <c r="Q1015">
        <v>1</v>
      </c>
      <c r="R1015">
        <v>3</v>
      </c>
      <c r="S1015">
        <v>2</v>
      </c>
      <c r="T1015">
        <v>1</v>
      </c>
      <c r="U1015">
        <v>2</v>
      </c>
    </row>
    <row r="1016" spans="2:21" x14ac:dyDescent="0.25">
      <c r="B1016">
        <v>57</v>
      </c>
      <c r="C1016">
        <v>1</v>
      </c>
      <c r="D1016">
        <v>1</v>
      </c>
      <c r="E1016">
        <v>2</v>
      </c>
      <c r="F1016">
        <v>2</v>
      </c>
      <c r="G1016">
        <v>2</v>
      </c>
      <c r="I1016">
        <v>3</v>
      </c>
      <c r="J1016">
        <v>4.2</v>
      </c>
      <c r="M1016">
        <v>2</v>
      </c>
      <c r="Q1016">
        <v>1</v>
      </c>
      <c r="R1016">
        <v>3</v>
      </c>
      <c r="S1016">
        <v>2</v>
      </c>
      <c r="T1016">
        <v>1</v>
      </c>
      <c r="U1016">
        <v>2</v>
      </c>
    </row>
    <row r="1017" spans="2:21" x14ac:dyDescent="0.25">
      <c r="B1017">
        <v>46</v>
      </c>
      <c r="C1017">
        <v>1</v>
      </c>
      <c r="D1017">
        <v>1</v>
      </c>
      <c r="E1017">
        <v>1</v>
      </c>
      <c r="F1017">
        <v>1</v>
      </c>
      <c r="G1017">
        <v>2</v>
      </c>
      <c r="I1017">
        <v>2</v>
      </c>
      <c r="J1017">
        <v>6.5</v>
      </c>
      <c r="M1017">
        <v>2</v>
      </c>
      <c r="Q1017">
        <v>1</v>
      </c>
      <c r="R1017">
        <v>3</v>
      </c>
      <c r="S1017">
        <v>2</v>
      </c>
      <c r="T1017">
        <v>1</v>
      </c>
      <c r="U1017">
        <v>1</v>
      </c>
    </row>
    <row r="1018" spans="2:21" x14ac:dyDescent="0.25">
      <c r="B1018">
        <v>39</v>
      </c>
      <c r="C1018">
        <v>2</v>
      </c>
      <c r="D1018">
        <v>1</v>
      </c>
      <c r="E1018">
        <v>2</v>
      </c>
      <c r="F1018">
        <v>2</v>
      </c>
      <c r="G1018">
        <v>2</v>
      </c>
      <c r="I1018">
        <v>4</v>
      </c>
      <c r="J1018">
        <v>6.3</v>
      </c>
      <c r="M1018">
        <v>2</v>
      </c>
      <c r="Q1018">
        <v>1</v>
      </c>
      <c r="R1018">
        <v>3</v>
      </c>
      <c r="S1018">
        <v>2</v>
      </c>
      <c r="U1018">
        <v>2</v>
      </c>
    </row>
    <row r="1019" spans="2:21" x14ac:dyDescent="0.25">
      <c r="B1019">
        <v>22</v>
      </c>
      <c r="C1019">
        <v>2</v>
      </c>
      <c r="D1019">
        <v>1</v>
      </c>
      <c r="E1019">
        <v>1</v>
      </c>
      <c r="F1019">
        <v>1</v>
      </c>
      <c r="G1019">
        <v>2</v>
      </c>
      <c r="I1019">
        <v>3</v>
      </c>
      <c r="J1019">
        <v>6.4</v>
      </c>
      <c r="M1019">
        <v>2</v>
      </c>
      <c r="Q1019">
        <v>2</v>
      </c>
      <c r="R1019">
        <v>1</v>
      </c>
    </row>
    <row r="1020" spans="2:21" x14ac:dyDescent="0.25">
      <c r="B1020">
        <v>35</v>
      </c>
      <c r="C1020">
        <v>2</v>
      </c>
      <c r="D1020">
        <v>1</v>
      </c>
      <c r="E1020">
        <v>1</v>
      </c>
      <c r="F1020">
        <v>1</v>
      </c>
      <c r="G1020">
        <v>2</v>
      </c>
      <c r="I1020">
        <v>2</v>
      </c>
      <c r="J1020">
        <v>5.3</v>
      </c>
      <c r="M1020">
        <v>2</v>
      </c>
      <c r="Q1020">
        <v>1</v>
      </c>
      <c r="R1020">
        <v>3</v>
      </c>
      <c r="S1020">
        <v>2</v>
      </c>
      <c r="T1020">
        <v>1</v>
      </c>
      <c r="U1020">
        <v>2</v>
      </c>
    </row>
    <row r="1021" spans="2:21" x14ac:dyDescent="0.25">
      <c r="B1021">
        <v>44</v>
      </c>
      <c r="C1021">
        <v>1</v>
      </c>
      <c r="D1021">
        <v>1</v>
      </c>
      <c r="E1021">
        <v>1</v>
      </c>
      <c r="F1021">
        <v>1</v>
      </c>
      <c r="G1021">
        <v>2</v>
      </c>
      <c r="I1021">
        <v>4</v>
      </c>
      <c r="J1021">
        <v>4.0999999999999996</v>
      </c>
      <c r="M1021">
        <v>2</v>
      </c>
      <c r="Q1021">
        <v>1</v>
      </c>
      <c r="R1021">
        <v>3</v>
      </c>
      <c r="S1021">
        <v>2</v>
      </c>
      <c r="T1021">
        <v>1</v>
      </c>
      <c r="U1021">
        <v>2</v>
      </c>
    </row>
    <row r="1022" spans="2:21" x14ac:dyDescent="0.25">
      <c r="B1022">
        <v>39</v>
      </c>
      <c r="C1022">
        <v>2</v>
      </c>
      <c r="D1022">
        <v>1</v>
      </c>
      <c r="E1022">
        <v>1</v>
      </c>
      <c r="F1022">
        <v>1</v>
      </c>
      <c r="G1022">
        <v>2</v>
      </c>
      <c r="I1022">
        <v>4</v>
      </c>
      <c r="J1022">
        <v>4.3</v>
      </c>
      <c r="M1022">
        <v>2</v>
      </c>
      <c r="Q1022">
        <v>1</v>
      </c>
      <c r="R1022">
        <v>3</v>
      </c>
      <c r="S1022">
        <v>2</v>
      </c>
      <c r="T1022">
        <v>1</v>
      </c>
      <c r="U1022">
        <v>2</v>
      </c>
    </row>
    <row r="1023" spans="2:21" x14ac:dyDescent="0.25">
      <c r="B1023">
        <v>65</v>
      </c>
      <c r="C1023">
        <v>1</v>
      </c>
      <c r="D1023">
        <v>1</v>
      </c>
      <c r="E1023">
        <v>1</v>
      </c>
      <c r="F1023">
        <v>1</v>
      </c>
      <c r="G1023">
        <v>2</v>
      </c>
      <c r="I1023">
        <v>2</v>
      </c>
      <c r="J1023">
        <v>4.5</v>
      </c>
      <c r="M1023">
        <v>2</v>
      </c>
      <c r="Q1023">
        <v>1</v>
      </c>
      <c r="R1023">
        <v>3</v>
      </c>
      <c r="S1023">
        <v>2</v>
      </c>
      <c r="T1023">
        <v>1</v>
      </c>
      <c r="U1023">
        <v>2</v>
      </c>
    </row>
    <row r="1024" spans="2:21" x14ac:dyDescent="0.25">
      <c r="B1024">
        <v>27</v>
      </c>
      <c r="C1024">
        <v>1</v>
      </c>
      <c r="D1024">
        <v>1</v>
      </c>
      <c r="E1024">
        <v>1</v>
      </c>
      <c r="F1024">
        <v>1</v>
      </c>
      <c r="G1024">
        <v>2</v>
      </c>
      <c r="I1024">
        <v>4</v>
      </c>
      <c r="J1024">
        <v>4.5999999999999996</v>
      </c>
      <c r="M1024">
        <v>2</v>
      </c>
      <c r="Q1024">
        <v>1</v>
      </c>
      <c r="R1024">
        <v>3</v>
      </c>
      <c r="S1024">
        <v>2</v>
      </c>
      <c r="T1024">
        <v>0</v>
      </c>
      <c r="U1024">
        <v>2</v>
      </c>
    </row>
    <row r="1025" spans="2:21" x14ac:dyDescent="0.25">
      <c r="B1025">
        <v>41</v>
      </c>
      <c r="C1025">
        <v>1</v>
      </c>
      <c r="D1025">
        <v>1</v>
      </c>
      <c r="E1025">
        <v>2</v>
      </c>
      <c r="F1025">
        <v>1</v>
      </c>
      <c r="G1025">
        <v>2</v>
      </c>
      <c r="I1025">
        <v>2</v>
      </c>
      <c r="J1025">
        <v>5.8</v>
      </c>
      <c r="M1025">
        <v>2</v>
      </c>
      <c r="Q1025">
        <v>1</v>
      </c>
      <c r="R1025">
        <v>3</v>
      </c>
      <c r="S1025">
        <v>2</v>
      </c>
      <c r="T1025">
        <v>0</v>
      </c>
      <c r="U1025">
        <v>2</v>
      </c>
    </row>
    <row r="1026" spans="2:21" x14ac:dyDescent="0.25">
      <c r="B1026">
        <v>50</v>
      </c>
      <c r="C1026">
        <v>1</v>
      </c>
      <c r="D1026">
        <v>1</v>
      </c>
      <c r="E1026">
        <v>1</v>
      </c>
      <c r="F1026">
        <v>1</v>
      </c>
      <c r="G1026">
        <v>2</v>
      </c>
      <c r="I1026">
        <v>2</v>
      </c>
      <c r="J1026">
        <v>4.5999999999999996</v>
      </c>
      <c r="M1026">
        <v>2</v>
      </c>
      <c r="Q1026">
        <v>1</v>
      </c>
      <c r="R1026">
        <v>3</v>
      </c>
      <c r="S1026">
        <v>2</v>
      </c>
      <c r="T1026">
        <v>1</v>
      </c>
      <c r="U1026">
        <v>2</v>
      </c>
    </row>
    <row r="1027" spans="2:21" x14ac:dyDescent="0.25">
      <c r="B1027">
        <v>41</v>
      </c>
      <c r="C1027">
        <v>2</v>
      </c>
      <c r="D1027">
        <v>1</v>
      </c>
      <c r="E1027">
        <v>2</v>
      </c>
      <c r="F1027">
        <v>1</v>
      </c>
      <c r="G1027">
        <v>2</v>
      </c>
      <c r="I1027">
        <v>2</v>
      </c>
      <c r="J1027">
        <v>4.8</v>
      </c>
      <c r="M1027">
        <v>2</v>
      </c>
      <c r="Q1027">
        <v>1</v>
      </c>
      <c r="R1027">
        <v>3</v>
      </c>
      <c r="S1027">
        <v>2</v>
      </c>
      <c r="T1027">
        <v>0</v>
      </c>
      <c r="U1027">
        <v>2</v>
      </c>
    </row>
    <row r="1028" spans="2:21" x14ac:dyDescent="0.25">
      <c r="B1028">
        <v>42</v>
      </c>
      <c r="C1028">
        <v>1</v>
      </c>
      <c r="D1028">
        <v>1</v>
      </c>
      <c r="E1028">
        <v>2</v>
      </c>
      <c r="F1028">
        <v>2</v>
      </c>
      <c r="G1028">
        <v>2</v>
      </c>
      <c r="I1028">
        <v>2</v>
      </c>
      <c r="J1028">
        <v>4.8</v>
      </c>
      <c r="M1028">
        <v>2</v>
      </c>
      <c r="Q1028">
        <v>1</v>
      </c>
      <c r="R1028">
        <v>3</v>
      </c>
      <c r="S1028">
        <v>2</v>
      </c>
      <c r="T1028">
        <v>0</v>
      </c>
      <c r="U1028">
        <v>2</v>
      </c>
    </row>
    <row r="1029" spans="2:21" x14ac:dyDescent="0.25">
      <c r="B1029">
        <v>37</v>
      </c>
      <c r="C1029">
        <v>2</v>
      </c>
      <c r="D1029">
        <v>2</v>
      </c>
      <c r="E1029">
        <v>1</v>
      </c>
      <c r="F1029">
        <v>1</v>
      </c>
      <c r="G1029">
        <v>2</v>
      </c>
      <c r="I1029">
        <v>2</v>
      </c>
      <c r="J1029">
        <v>4.8</v>
      </c>
      <c r="M1029">
        <v>2</v>
      </c>
      <c r="Q1029">
        <v>1</v>
      </c>
      <c r="R1029">
        <v>3</v>
      </c>
      <c r="S1029">
        <v>2</v>
      </c>
      <c r="T1029">
        <v>0</v>
      </c>
      <c r="U1029">
        <v>2</v>
      </c>
    </row>
    <row r="1030" spans="2:21" x14ac:dyDescent="0.25">
      <c r="B1030">
        <v>35</v>
      </c>
      <c r="C1030">
        <v>1</v>
      </c>
      <c r="D1030">
        <v>1</v>
      </c>
      <c r="E1030">
        <v>1</v>
      </c>
      <c r="F1030">
        <v>1</v>
      </c>
      <c r="G1030">
        <v>2</v>
      </c>
      <c r="I1030">
        <v>2</v>
      </c>
      <c r="J1030">
        <v>9.1999999999999993</v>
      </c>
      <c r="M1030">
        <v>2</v>
      </c>
      <c r="Q1030">
        <v>1</v>
      </c>
      <c r="R1030">
        <v>3</v>
      </c>
      <c r="S1030">
        <v>2</v>
      </c>
      <c r="T1030">
        <v>0</v>
      </c>
      <c r="U1030">
        <v>2</v>
      </c>
    </row>
    <row r="1031" spans="2:21" x14ac:dyDescent="0.25">
      <c r="B1031">
        <v>34</v>
      </c>
      <c r="C1031">
        <v>1</v>
      </c>
      <c r="D1031">
        <v>1</v>
      </c>
      <c r="E1031">
        <v>1</v>
      </c>
      <c r="F1031">
        <v>1</v>
      </c>
      <c r="G1031">
        <v>2</v>
      </c>
      <c r="I1031">
        <v>2</v>
      </c>
      <c r="J1031">
        <v>4.2</v>
      </c>
      <c r="M1031">
        <v>2</v>
      </c>
      <c r="Q1031">
        <v>1</v>
      </c>
      <c r="R1031">
        <v>3</v>
      </c>
      <c r="S1031">
        <v>2</v>
      </c>
      <c r="T1031">
        <v>0</v>
      </c>
      <c r="U1031">
        <v>1</v>
      </c>
    </row>
    <row r="1032" spans="2:21" x14ac:dyDescent="0.25">
      <c r="B1032">
        <v>35</v>
      </c>
      <c r="C1032">
        <v>2</v>
      </c>
      <c r="D1032">
        <v>1</v>
      </c>
      <c r="E1032">
        <v>1</v>
      </c>
      <c r="F1032">
        <v>1</v>
      </c>
      <c r="G1032">
        <v>2</v>
      </c>
      <c r="I1032">
        <v>2</v>
      </c>
      <c r="J1032">
        <v>4.5</v>
      </c>
      <c r="M1032">
        <v>2</v>
      </c>
      <c r="Q1032">
        <v>1</v>
      </c>
      <c r="R1032">
        <v>3</v>
      </c>
      <c r="S1032">
        <v>2</v>
      </c>
      <c r="T1032">
        <v>0</v>
      </c>
      <c r="U1032">
        <v>2</v>
      </c>
    </row>
    <row r="1033" spans="2:21" x14ac:dyDescent="0.25">
      <c r="B1033">
        <v>42</v>
      </c>
      <c r="C1033">
        <v>1</v>
      </c>
      <c r="D1033">
        <v>1</v>
      </c>
      <c r="E1033">
        <v>1</v>
      </c>
      <c r="F1033">
        <v>1</v>
      </c>
      <c r="G1033">
        <v>2</v>
      </c>
      <c r="I1033">
        <v>2</v>
      </c>
      <c r="J1033">
        <v>4.5</v>
      </c>
      <c r="M1033">
        <v>2</v>
      </c>
      <c r="Q1033">
        <v>1</v>
      </c>
      <c r="R1033">
        <v>3</v>
      </c>
      <c r="S1033">
        <v>2</v>
      </c>
      <c r="T1033">
        <v>0</v>
      </c>
      <c r="U1033">
        <v>2</v>
      </c>
    </row>
    <row r="1034" spans="2:21" x14ac:dyDescent="0.25">
      <c r="B1034">
        <v>54</v>
      </c>
      <c r="C1034">
        <v>2</v>
      </c>
      <c r="D1034">
        <v>1</v>
      </c>
      <c r="E1034">
        <v>1</v>
      </c>
      <c r="F1034">
        <v>1</v>
      </c>
      <c r="G1034">
        <v>2</v>
      </c>
      <c r="I1034">
        <v>2</v>
      </c>
      <c r="J1034">
        <v>9.6</v>
      </c>
      <c r="M1034">
        <v>2</v>
      </c>
      <c r="Q1034">
        <v>1</v>
      </c>
      <c r="R1034">
        <v>3</v>
      </c>
      <c r="S1034">
        <v>2</v>
      </c>
      <c r="T1034">
        <v>0</v>
      </c>
      <c r="U1034">
        <v>2</v>
      </c>
    </row>
    <row r="1035" spans="2:21" x14ac:dyDescent="0.25">
      <c r="B1035">
        <v>30</v>
      </c>
      <c r="C1035">
        <v>2</v>
      </c>
      <c r="D1035">
        <v>1</v>
      </c>
      <c r="E1035">
        <v>1</v>
      </c>
      <c r="F1035">
        <v>1</v>
      </c>
      <c r="G1035">
        <v>2</v>
      </c>
      <c r="I1035">
        <v>2</v>
      </c>
      <c r="J1035">
        <v>6.5</v>
      </c>
      <c r="M1035">
        <v>2</v>
      </c>
      <c r="Q1035">
        <v>1</v>
      </c>
      <c r="R1035">
        <v>3</v>
      </c>
      <c r="S1035">
        <v>2</v>
      </c>
      <c r="T1035">
        <v>1</v>
      </c>
      <c r="U1035">
        <v>2</v>
      </c>
    </row>
    <row r="1036" spans="2:21" x14ac:dyDescent="0.25">
      <c r="B1036">
        <v>50</v>
      </c>
      <c r="C1036">
        <v>1</v>
      </c>
      <c r="D1036">
        <v>1</v>
      </c>
      <c r="E1036">
        <v>1</v>
      </c>
      <c r="F1036">
        <v>1</v>
      </c>
      <c r="G1036">
        <v>2</v>
      </c>
      <c r="I1036">
        <v>2</v>
      </c>
      <c r="J1036">
        <v>6.6</v>
      </c>
      <c r="M1036">
        <v>2</v>
      </c>
      <c r="Q1036">
        <v>1</v>
      </c>
      <c r="R1036">
        <v>3</v>
      </c>
      <c r="S1036">
        <v>2</v>
      </c>
      <c r="T1036">
        <v>0</v>
      </c>
      <c r="U1036">
        <v>2</v>
      </c>
    </row>
    <row r="1037" spans="2:21" x14ac:dyDescent="0.25">
      <c r="B1037">
        <v>43</v>
      </c>
      <c r="C1037">
        <v>1</v>
      </c>
      <c r="D1037">
        <v>1</v>
      </c>
      <c r="E1037">
        <v>1</v>
      </c>
      <c r="F1037">
        <v>1</v>
      </c>
      <c r="G1037">
        <v>2</v>
      </c>
      <c r="I1037">
        <v>3</v>
      </c>
      <c r="J1037">
        <v>6.3</v>
      </c>
      <c r="M1037">
        <v>2</v>
      </c>
      <c r="Q1037">
        <v>1</v>
      </c>
      <c r="R1037">
        <v>3</v>
      </c>
      <c r="S1037">
        <v>2</v>
      </c>
      <c r="T1037">
        <v>0</v>
      </c>
      <c r="U1037">
        <v>1</v>
      </c>
    </row>
    <row r="1038" spans="2:21" x14ac:dyDescent="0.25">
      <c r="B1038">
        <v>40</v>
      </c>
      <c r="C1038">
        <v>2</v>
      </c>
      <c r="D1038">
        <v>1</v>
      </c>
      <c r="E1038">
        <v>2</v>
      </c>
      <c r="F1038">
        <v>2</v>
      </c>
      <c r="G1038">
        <v>2</v>
      </c>
      <c r="I1038">
        <v>2</v>
      </c>
      <c r="J1038">
        <v>6.8</v>
      </c>
      <c r="M1038">
        <v>2</v>
      </c>
      <c r="Q1038">
        <v>1</v>
      </c>
      <c r="R1038">
        <v>3</v>
      </c>
      <c r="S1038">
        <v>2</v>
      </c>
      <c r="T1038">
        <v>1</v>
      </c>
      <c r="U1038">
        <v>2</v>
      </c>
    </row>
    <row r="1039" spans="2:21" x14ac:dyDescent="0.25">
      <c r="B1039">
        <v>33</v>
      </c>
      <c r="C1039">
        <v>1</v>
      </c>
      <c r="D1039">
        <v>1</v>
      </c>
      <c r="E1039">
        <v>2</v>
      </c>
      <c r="F1039">
        <v>2</v>
      </c>
      <c r="G1039">
        <v>2</v>
      </c>
      <c r="I1039">
        <v>2</v>
      </c>
      <c r="J1039">
        <v>6.7</v>
      </c>
      <c r="M1039">
        <v>2</v>
      </c>
      <c r="Q1039">
        <v>1</v>
      </c>
      <c r="R1039">
        <v>3</v>
      </c>
      <c r="S1039">
        <v>2</v>
      </c>
      <c r="T1039">
        <v>1</v>
      </c>
      <c r="U1039">
        <v>2</v>
      </c>
    </row>
    <row r="1040" spans="2:21" x14ac:dyDescent="0.25">
      <c r="B1040">
        <v>39</v>
      </c>
      <c r="C1040">
        <v>2</v>
      </c>
      <c r="D1040">
        <v>1</v>
      </c>
      <c r="E1040">
        <v>1</v>
      </c>
      <c r="F1040">
        <v>1</v>
      </c>
      <c r="G1040">
        <v>2</v>
      </c>
      <c r="I1040">
        <v>2</v>
      </c>
      <c r="J1040">
        <v>6.4</v>
      </c>
      <c r="M1040">
        <v>2</v>
      </c>
      <c r="Q1040">
        <v>1</v>
      </c>
      <c r="R1040">
        <v>3</v>
      </c>
      <c r="S1040">
        <v>2</v>
      </c>
      <c r="T1040">
        <v>0</v>
      </c>
      <c r="U1040">
        <v>2</v>
      </c>
    </row>
    <row r="1041" spans="2:21" x14ac:dyDescent="0.25">
      <c r="B1041">
        <v>38</v>
      </c>
      <c r="C1041">
        <v>1</v>
      </c>
      <c r="D1041">
        <v>1</v>
      </c>
      <c r="E1041">
        <v>2</v>
      </c>
      <c r="F1041">
        <v>2</v>
      </c>
      <c r="G1041">
        <v>2</v>
      </c>
      <c r="I1041">
        <v>2</v>
      </c>
      <c r="J1041">
        <v>5.4</v>
      </c>
      <c r="M1041">
        <v>2</v>
      </c>
      <c r="Q1041">
        <v>1</v>
      </c>
      <c r="R1041">
        <v>3</v>
      </c>
      <c r="S1041">
        <v>2</v>
      </c>
      <c r="T1041">
        <v>0</v>
      </c>
      <c r="U1041">
        <v>2</v>
      </c>
    </row>
    <row r="1042" spans="2:21" x14ac:dyDescent="0.25">
      <c r="B1042">
        <v>27</v>
      </c>
      <c r="C1042">
        <v>2</v>
      </c>
      <c r="D1042">
        <v>1</v>
      </c>
      <c r="E1042">
        <v>1</v>
      </c>
      <c r="F1042">
        <v>1</v>
      </c>
      <c r="G1042">
        <v>2</v>
      </c>
      <c r="I1042">
        <v>2</v>
      </c>
      <c r="J1042">
        <v>5.6</v>
      </c>
      <c r="M1042">
        <v>2</v>
      </c>
      <c r="Q1042">
        <v>1</v>
      </c>
      <c r="R1042">
        <v>3</v>
      </c>
      <c r="S1042">
        <v>2</v>
      </c>
      <c r="T1042">
        <v>0</v>
      </c>
      <c r="U1042">
        <v>2</v>
      </c>
    </row>
    <row r="1043" spans="2:21" x14ac:dyDescent="0.25">
      <c r="B1043">
        <v>33</v>
      </c>
      <c r="C1043">
        <v>2</v>
      </c>
      <c r="D1043">
        <v>1</v>
      </c>
      <c r="E1043">
        <v>2</v>
      </c>
      <c r="F1043">
        <v>1</v>
      </c>
      <c r="G1043">
        <v>2</v>
      </c>
      <c r="I1043">
        <v>2</v>
      </c>
      <c r="J1043">
        <v>7.2</v>
      </c>
      <c r="M1043">
        <v>2</v>
      </c>
      <c r="O1043">
        <v>44</v>
      </c>
      <c r="P1043">
        <v>82000000</v>
      </c>
      <c r="Q1043">
        <v>1</v>
      </c>
      <c r="R1043">
        <v>3</v>
      </c>
      <c r="S1043">
        <v>2</v>
      </c>
      <c r="U1043">
        <v>2</v>
      </c>
    </row>
    <row r="1044" spans="2:21" x14ac:dyDescent="0.25">
      <c r="B1044">
        <v>33</v>
      </c>
      <c r="C1044">
        <v>2</v>
      </c>
      <c r="D1044">
        <v>1</v>
      </c>
      <c r="E1044">
        <v>1</v>
      </c>
      <c r="F1044">
        <v>1</v>
      </c>
      <c r="G1044">
        <v>2</v>
      </c>
      <c r="I1044">
        <v>2</v>
      </c>
      <c r="J1044">
        <v>7.8</v>
      </c>
      <c r="M1044">
        <v>2</v>
      </c>
      <c r="O1044">
        <v>42</v>
      </c>
      <c r="P1044">
        <v>782000</v>
      </c>
      <c r="Q1044">
        <v>2</v>
      </c>
      <c r="R1044">
        <v>3</v>
      </c>
    </row>
    <row r="1045" spans="2:21" x14ac:dyDescent="0.25">
      <c r="B1045">
        <v>40</v>
      </c>
      <c r="C1045">
        <v>2</v>
      </c>
      <c r="D1045">
        <v>1</v>
      </c>
      <c r="E1045">
        <v>1</v>
      </c>
      <c r="F1045">
        <v>1</v>
      </c>
      <c r="G1045">
        <v>2</v>
      </c>
      <c r="I1045">
        <v>2</v>
      </c>
      <c r="J1045">
        <v>8.4</v>
      </c>
      <c r="M1045">
        <v>2</v>
      </c>
      <c r="O1045">
        <v>27</v>
      </c>
      <c r="P1045">
        <v>884000</v>
      </c>
      <c r="Q1045">
        <v>1</v>
      </c>
      <c r="R1045">
        <v>3</v>
      </c>
      <c r="S1045">
        <v>2</v>
      </c>
      <c r="U1045">
        <v>2</v>
      </c>
    </row>
    <row r="1046" spans="2:21" x14ac:dyDescent="0.25">
      <c r="B1046">
        <v>18</v>
      </c>
      <c r="C1046">
        <v>1</v>
      </c>
      <c r="D1046">
        <v>1</v>
      </c>
      <c r="E1046">
        <v>1</v>
      </c>
      <c r="F1046">
        <v>1</v>
      </c>
      <c r="G1046">
        <v>2</v>
      </c>
      <c r="I1046">
        <v>2</v>
      </c>
      <c r="J1046">
        <v>7.9</v>
      </c>
      <c r="M1046">
        <v>2</v>
      </c>
      <c r="O1046">
        <v>198</v>
      </c>
      <c r="P1046">
        <v>76100</v>
      </c>
      <c r="Q1046">
        <v>1</v>
      </c>
      <c r="R1046">
        <v>3</v>
      </c>
      <c r="S1046">
        <v>2</v>
      </c>
      <c r="U1046">
        <v>2</v>
      </c>
    </row>
    <row r="1047" spans="2:21" x14ac:dyDescent="0.25">
      <c r="B1047">
        <v>30</v>
      </c>
      <c r="C1047">
        <v>2</v>
      </c>
      <c r="D1047">
        <v>1</v>
      </c>
      <c r="E1047">
        <v>2</v>
      </c>
      <c r="F1047">
        <v>1</v>
      </c>
      <c r="G1047">
        <v>2</v>
      </c>
      <c r="I1047">
        <v>2</v>
      </c>
      <c r="J1047">
        <v>8.6</v>
      </c>
      <c r="M1047">
        <v>2</v>
      </c>
      <c r="O1047">
        <v>209</v>
      </c>
      <c r="P1047">
        <v>220</v>
      </c>
      <c r="Q1047">
        <v>1</v>
      </c>
      <c r="R1047">
        <v>3</v>
      </c>
      <c r="S1047">
        <v>2</v>
      </c>
      <c r="U1047">
        <v>1</v>
      </c>
    </row>
    <row r="1048" spans="2:21" x14ac:dyDescent="0.25">
      <c r="B1048">
        <v>42</v>
      </c>
      <c r="C1048">
        <v>2</v>
      </c>
      <c r="D1048">
        <v>1</v>
      </c>
      <c r="E1048">
        <v>2</v>
      </c>
      <c r="F1048">
        <v>1</v>
      </c>
      <c r="G1048">
        <v>2</v>
      </c>
      <c r="I1048">
        <v>2</v>
      </c>
      <c r="J1048">
        <v>8.4</v>
      </c>
      <c r="M1048">
        <v>2</v>
      </c>
      <c r="O1048">
        <v>68</v>
      </c>
      <c r="P1048">
        <v>7650000</v>
      </c>
      <c r="Q1048">
        <v>1</v>
      </c>
      <c r="R1048">
        <v>3</v>
      </c>
      <c r="S1048">
        <v>2</v>
      </c>
      <c r="U1048">
        <v>2</v>
      </c>
    </row>
    <row r="1049" spans="2:21" x14ac:dyDescent="0.25">
      <c r="B1049">
        <v>23</v>
      </c>
      <c r="C1049">
        <v>1</v>
      </c>
      <c r="D1049">
        <v>1</v>
      </c>
      <c r="E1049">
        <v>1</v>
      </c>
      <c r="F1049">
        <v>1</v>
      </c>
      <c r="G1049">
        <v>2</v>
      </c>
      <c r="I1049">
        <v>2</v>
      </c>
      <c r="J1049">
        <v>7.3</v>
      </c>
      <c r="M1049">
        <v>2</v>
      </c>
      <c r="O1049">
        <v>4</v>
      </c>
      <c r="P1049">
        <v>0</v>
      </c>
      <c r="Q1049">
        <v>2</v>
      </c>
      <c r="R1049">
        <v>3</v>
      </c>
    </row>
    <row r="1050" spans="2:21" x14ac:dyDescent="0.25">
      <c r="B1050">
        <v>37</v>
      </c>
      <c r="C1050">
        <v>1</v>
      </c>
      <c r="D1050">
        <v>1</v>
      </c>
      <c r="E1050">
        <v>2</v>
      </c>
      <c r="F1050">
        <v>1</v>
      </c>
      <c r="G1050">
        <v>2</v>
      </c>
      <c r="I1050">
        <v>2</v>
      </c>
      <c r="J1050">
        <v>13.2</v>
      </c>
      <c r="M1050">
        <v>2</v>
      </c>
      <c r="O1050">
        <v>230</v>
      </c>
      <c r="P1050">
        <v>8650000</v>
      </c>
      <c r="Q1050">
        <v>1</v>
      </c>
      <c r="R1050">
        <v>3</v>
      </c>
      <c r="S1050">
        <v>2</v>
      </c>
      <c r="U1050">
        <v>2</v>
      </c>
    </row>
    <row r="1051" spans="2:21" x14ac:dyDescent="0.25">
      <c r="B1051">
        <v>18</v>
      </c>
      <c r="C1051">
        <v>2</v>
      </c>
      <c r="D1051">
        <v>1</v>
      </c>
      <c r="E1051">
        <v>1</v>
      </c>
      <c r="F1051">
        <v>1</v>
      </c>
      <c r="G1051">
        <v>2</v>
      </c>
      <c r="I1051">
        <v>2</v>
      </c>
      <c r="J1051">
        <v>12.6</v>
      </c>
      <c r="M1051">
        <v>2</v>
      </c>
      <c r="O1051">
        <v>396</v>
      </c>
      <c r="P1051">
        <v>96000</v>
      </c>
      <c r="Q1051">
        <v>2</v>
      </c>
      <c r="R1051">
        <v>3</v>
      </c>
    </row>
    <row r="1052" spans="2:21" x14ac:dyDescent="0.25">
      <c r="B1052">
        <v>21</v>
      </c>
      <c r="C1052">
        <v>1</v>
      </c>
      <c r="D1052">
        <v>3</v>
      </c>
      <c r="E1052">
        <v>2</v>
      </c>
      <c r="F1052">
        <v>1</v>
      </c>
      <c r="G1052">
        <v>2</v>
      </c>
      <c r="I1052">
        <v>2</v>
      </c>
      <c r="J1052">
        <v>5.6</v>
      </c>
      <c r="M1052">
        <v>2</v>
      </c>
      <c r="O1052">
        <v>98</v>
      </c>
      <c r="P1052">
        <v>563000</v>
      </c>
      <c r="Q1052">
        <v>1</v>
      </c>
      <c r="R1052">
        <v>3</v>
      </c>
      <c r="S1052">
        <v>2</v>
      </c>
      <c r="U1052">
        <v>2</v>
      </c>
    </row>
    <row r="1053" spans="2:21" x14ac:dyDescent="0.25">
      <c r="B1053">
        <v>27</v>
      </c>
      <c r="C1053">
        <v>1</v>
      </c>
      <c r="D1053">
        <v>1</v>
      </c>
      <c r="E1053">
        <v>2</v>
      </c>
      <c r="F1053">
        <v>1</v>
      </c>
      <c r="G1053">
        <v>2</v>
      </c>
      <c r="I1053">
        <v>2</v>
      </c>
      <c r="J1053">
        <v>7.8</v>
      </c>
      <c r="M1053">
        <v>2</v>
      </c>
      <c r="O1053">
        <v>207</v>
      </c>
      <c r="P1053">
        <v>56400</v>
      </c>
      <c r="Q1053">
        <v>2</v>
      </c>
      <c r="R1053">
        <v>3</v>
      </c>
    </row>
    <row r="1054" spans="2:21" x14ac:dyDescent="0.25">
      <c r="B1054">
        <v>30</v>
      </c>
      <c r="C1054">
        <v>1</v>
      </c>
      <c r="D1054">
        <v>1</v>
      </c>
      <c r="E1054">
        <v>2</v>
      </c>
      <c r="F1054">
        <v>1</v>
      </c>
      <c r="G1054">
        <v>2</v>
      </c>
      <c r="I1054">
        <v>2</v>
      </c>
      <c r="J1054">
        <v>9.9</v>
      </c>
      <c r="M1054">
        <v>2</v>
      </c>
      <c r="O1054">
        <v>96</v>
      </c>
      <c r="P1054">
        <v>489000</v>
      </c>
      <c r="Q1054">
        <v>1</v>
      </c>
      <c r="R1054">
        <v>3</v>
      </c>
      <c r="S1054">
        <v>2</v>
      </c>
      <c r="U1054">
        <v>2</v>
      </c>
    </row>
    <row r="1055" spans="2:21" x14ac:dyDescent="0.25">
      <c r="B1055">
        <v>35</v>
      </c>
      <c r="C1055">
        <v>2</v>
      </c>
      <c r="D1055">
        <v>1</v>
      </c>
      <c r="E1055">
        <v>2</v>
      </c>
      <c r="F1055">
        <v>1</v>
      </c>
      <c r="G1055">
        <v>2</v>
      </c>
      <c r="I1055">
        <v>2</v>
      </c>
      <c r="J1055">
        <v>10.4</v>
      </c>
      <c r="M1055">
        <v>2</v>
      </c>
      <c r="O1055">
        <v>407</v>
      </c>
      <c r="P1055">
        <v>7900</v>
      </c>
      <c r="Q1055">
        <v>2</v>
      </c>
      <c r="R1055">
        <v>3</v>
      </c>
    </row>
    <row r="1056" spans="2:21" x14ac:dyDescent="0.25">
      <c r="B1056">
        <v>35</v>
      </c>
      <c r="C1056">
        <v>1</v>
      </c>
      <c r="D1056">
        <v>1</v>
      </c>
      <c r="E1056">
        <v>1</v>
      </c>
      <c r="F1056">
        <v>1</v>
      </c>
      <c r="G1056">
        <v>2</v>
      </c>
      <c r="I1056">
        <v>2</v>
      </c>
      <c r="J1056">
        <v>4.7</v>
      </c>
      <c r="M1056">
        <v>2</v>
      </c>
      <c r="O1056">
        <v>407</v>
      </c>
      <c r="P1056">
        <v>7900</v>
      </c>
      <c r="Q1056">
        <v>2</v>
      </c>
      <c r="R1056">
        <v>3</v>
      </c>
    </row>
    <row r="1057" spans="2:38" x14ac:dyDescent="0.25">
      <c r="B1057">
        <v>49</v>
      </c>
      <c r="C1057">
        <v>2</v>
      </c>
      <c r="D1057">
        <v>1</v>
      </c>
      <c r="E1057">
        <v>1</v>
      </c>
      <c r="F1057">
        <v>1</v>
      </c>
      <c r="G1057">
        <v>2</v>
      </c>
      <c r="I1057">
        <v>2</v>
      </c>
      <c r="J1057">
        <v>7.4</v>
      </c>
      <c r="M1057">
        <v>2</v>
      </c>
      <c r="O1057">
        <v>56</v>
      </c>
      <c r="P1057">
        <v>56295</v>
      </c>
      <c r="Q1057">
        <v>1</v>
      </c>
      <c r="R1057">
        <v>3</v>
      </c>
      <c r="S1057">
        <v>2</v>
      </c>
      <c r="U1057">
        <v>2</v>
      </c>
    </row>
    <row r="1058" spans="2:38" x14ac:dyDescent="0.25">
      <c r="B1058">
        <v>32</v>
      </c>
      <c r="C1058">
        <v>2</v>
      </c>
      <c r="D1058">
        <v>1</v>
      </c>
      <c r="E1058">
        <v>2</v>
      </c>
      <c r="F1058">
        <v>1</v>
      </c>
      <c r="G1058">
        <v>2</v>
      </c>
      <c r="I1058">
        <v>2</v>
      </c>
      <c r="J1058">
        <v>4.5</v>
      </c>
      <c r="M1058">
        <v>2</v>
      </c>
      <c r="O1058">
        <v>47</v>
      </c>
      <c r="P1058">
        <v>76800</v>
      </c>
      <c r="Q1058">
        <v>2</v>
      </c>
      <c r="R1058">
        <v>3</v>
      </c>
    </row>
    <row r="1059" spans="2:38" x14ac:dyDescent="0.25">
      <c r="B1059">
        <v>36</v>
      </c>
      <c r="C1059">
        <v>2</v>
      </c>
      <c r="D1059">
        <v>1</v>
      </c>
      <c r="E1059">
        <v>1</v>
      </c>
      <c r="F1059">
        <v>1</v>
      </c>
      <c r="G1059">
        <v>2</v>
      </c>
      <c r="I1059">
        <v>2</v>
      </c>
      <c r="J1059">
        <v>12.4</v>
      </c>
      <c r="M1059">
        <v>2</v>
      </c>
      <c r="O1059">
        <v>453</v>
      </c>
      <c r="P1059">
        <v>68300</v>
      </c>
      <c r="Q1059">
        <v>1</v>
      </c>
      <c r="R1059">
        <v>3</v>
      </c>
      <c r="S1059">
        <v>2</v>
      </c>
      <c r="U1059">
        <v>2</v>
      </c>
    </row>
    <row r="1060" spans="2:38" ht="15" customHeight="1" x14ac:dyDescent="0.25">
      <c r="B1060" s="15">
        <v>50</v>
      </c>
      <c r="C1060" s="15">
        <v>1</v>
      </c>
      <c r="D1060" s="15">
        <v>1</v>
      </c>
      <c r="E1060">
        <v>1</v>
      </c>
      <c r="F1060">
        <v>1</v>
      </c>
      <c r="G1060">
        <v>2</v>
      </c>
      <c r="I1060">
        <v>4</v>
      </c>
      <c r="J1060" s="16">
        <v>12.1</v>
      </c>
      <c r="K1060">
        <v>0</v>
      </c>
      <c r="L1060">
        <v>9</v>
      </c>
      <c r="M1060" s="15">
        <v>1</v>
      </c>
      <c r="N1060" s="15"/>
      <c r="O1060" s="15">
        <v>242</v>
      </c>
      <c r="P1060" s="15"/>
      <c r="Q1060" s="15">
        <v>2</v>
      </c>
      <c r="R1060">
        <v>1</v>
      </c>
      <c r="S1060" s="15"/>
      <c r="X1060" s="15">
        <v>10.199999999999999</v>
      </c>
      <c r="Y1060" s="15">
        <v>15.8</v>
      </c>
      <c r="Z1060" s="15">
        <v>28</v>
      </c>
      <c r="AA1060" s="15">
        <v>1.2</v>
      </c>
      <c r="AB1060" s="15">
        <v>40</v>
      </c>
      <c r="AC1060" s="15">
        <v>775</v>
      </c>
      <c r="AD1060" s="15">
        <v>148</v>
      </c>
      <c r="AE1060" s="15">
        <v>27</v>
      </c>
      <c r="AF1060" s="15">
        <v>131</v>
      </c>
      <c r="AH1060" s="15">
        <v>20</v>
      </c>
      <c r="AI1060" s="15">
        <v>92</v>
      </c>
      <c r="AJ1060" s="15">
        <v>117</v>
      </c>
      <c r="AK1060" s="15">
        <v>120</v>
      </c>
      <c r="AL1060">
        <v>12</v>
      </c>
    </row>
    <row r="1061" spans="2:38" x14ac:dyDescent="0.25">
      <c r="B1061" s="15">
        <v>44</v>
      </c>
      <c r="C1061" s="15">
        <v>1</v>
      </c>
      <c r="D1061" s="15">
        <v>1</v>
      </c>
      <c r="E1061">
        <v>2</v>
      </c>
      <c r="F1061">
        <v>1</v>
      </c>
      <c r="G1061">
        <v>2</v>
      </c>
      <c r="I1061">
        <v>4</v>
      </c>
      <c r="J1061" s="15">
        <v>11.8</v>
      </c>
      <c r="K1061">
        <v>3</v>
      </c>
      <c r="L1061">
        <v>13</v>
      </c>
      <c r="M1061" s="15">
        <v>2</v>
      </c>
      <c r="N1061" s="15"/>
      <c r="O1061" s="15">
        <v>27</v>
      </c>
      <c r="P1061" s="15">
        <v>1870</v>
      </c>
      <c r="Q1061" s="15">
        <v>1</v>
      </c>
      <c r="R1061">
        <v>3</v>
      </c>
      <c r="S1061" s="15">
        <v>2</v>
      </c>
      <c r="U1061">
        <v>1</v>
      </c>
      <c r="X1061" s="15">
        <v>5.8</v>
      </c>
      <c r="Y1061" s="15">
        <v>4.3499999999999996</v>
      </c>
      <c r="Z1061" s="15">
        <v>130</v>
      </c>
      <c r="AA1061" s="15">
        <v>1.8</v>
      </c>
      <c r="AB1061" s="15">
        <v>31.8</v>
      </c>
      <c r="AC1061" s="15">
        <v>217</v>
      </c>
      <c r="AD1061" s="15">
        <v>111</v>
      </c>
      <c r="AE1061" s="15">
        <v>17</v>
      </c>
      <c r="AF1061" s="15">
        <v>169</v>
      </c>
      <c r="AH1061" s="15">
        <v>24</v>
      </c>
      <c r="AI1061" s="15">
        <v>80</v>
      </c>
      <c r="AJ1061" s="15">
        <v>83</v>
      </c>
      <c r="AK1061" s="15">
        <v>126</v>
      </c>
      <c r="AL1061">
        <v>14</v>
      </c>
    </row>
    <row r="1062" spans="2:38" x14ac:dyDescent="0.25">
      <c r="B1062" s="15">
        <v>51</v>
      </c>
      <c r="C1062" s="15">
        <v>1</v>
      </c>
      <c r="D1062" s="15">
        <v>1</v>
      </c>
      <c r="E1062">
        <v>1</v>
      </c>
      <c r="F1062">
        <v>1</v>
      </c>
      <c r="G1062">
        <v>2</v>
      </c>
      <c r="I1062">
        <v>4</v>
      </c>
      <c r="J1062" s="15">
        <v>4.3</v>
      </c>
      <c r="K1062">
        <v>1</v>
      </c>
      <c r="L1062">
        <v>7</v>
      </c>
      <c r="M1062" s="15">
        <v>2</v>
      </c>
      <c r="N1062" s="15"/>
      <c r="O1062" s="15"/>
      <c r="P1062" s="15">
        <v>0</v>
      </c>
      <c r="Q1062" s="15">
        <v>1</v>
      </c>
      <c r="R1062">
        <v>3</v>
      </c>
      <c r="S1062" s="15">
        <v>2</v>
      </c>
      <c r="U1062">
        <v>1</v>
      </c>
      <c r="X1062" s="15">
        <v>10</v>
      </c>
      <c r="Y1062" s="15">
        <v>27</v>
      </c>
      <c r="Z1062" s="15">
        <v>713</v>
      </c>
      <c r="AA1062" s="15">
        <v>1.9</v>
      </c>
      <c r="AB1062" s="15">
        <v>40</v>
      </c>
      <c r="AC1062" s="15">
        <v>1073</v>
      </c>
      <c r="AD1062" s="15">
        <v>255</v>
      </c>
      <c r="AE1062" s="15">
        <v>36</v>
      </c>
      <c r="AF1062" s="15">
        <v>24</v>
      </c>
      <c r="AH1062" s="15">
        <v>24</v>
      </c>
      <c r="AI1062" s="15">
        <v>96</v>
      </c>
      <c r="AJ1062" s="15">
        <v>145</v>
      </c>
      <c r="AK1062" s="15">
        <v>137</v>
      </c>
      <c r="AL1062">
        <v>15</v>
      </c>
    </row>
    <row r="1063" spans="2:38" x14ac:dyDescent="0.25">
      <c r="B1063" s="15">
        <v>23</v>
      </c>
      <c r="C1063" s="15">
        <v>2</v>
      </c>
      <c r="D1063" s="15">
        <v>1</v>
      </c>
      <c r="E1063">
        <v>2</v>
      </c>
      <c r="F1063">
        <v>1</v>
      </c>
      <c r="G1063">
        <v>2</v>
      </c>
      <c r="I1063">
        <v>4</v>
      </c>
      <c r="J1063" s="15">
        <v>4.5999999999999996</v>
      </c>
      <c r="K1063">
        <v>0</v>
      </c>
      <c r="L1063">
        <v>2</v>
      </c>
      <c r="M1063" s="15">
        <v>2</v>
      </c>
      <c r="N1063" s="15"/>
      <c r="O1063" s="15">
        <v>185</v>
      </c>
      <c r="P1063" s="15"/>
      <c r="Q1063" s="15">
        <v>2</v>
      </c>
      <c r="R1063">
        <v>3</v>
      </c>
      <c r="S1063" s="15"/>
      <c r="X1063" s="15">
        <v>7.7</v>
      </c>
      <c r="Y1063" s="15">
        <v>15.3</v>
      </c>
      <c r="Z1063" s="15">
        <v>487</v>
      </c>
      <c r="AA1063" s="15">
        <v>7.5</v>
      </c>
      <c r="AB1063" s="15">
        <v>4</v>
      </c>
      <c r="AC1063" s="15">
        <v>65</v>
      </c>
      <c r="AD1063" s="15">
        <v>193</v>
      </c>
      <c r="AE1063" s="15">
        <v>25</v>
      </c>
      <c r="AF1063" s="15">
        <v>102</v>
      </c>
      <c r="AH1063" s="15">
        <v>20</v>
      </c>
      <c r="AI1063" s="15">
        <v>99</v>
      </c>
      <c r="AJ1063" s="15">
        <v>111</v>
      </c>
      <c r="AK1063" s="15">
        <v>89</v>
      </c>
      <c r="AL1063">
        <v>15</v>
      </c>
    </row>
    <row r="1064" spans="2:38" x14ac:dyDescent="0.25">
      <c r="B1064" s="15">
        <v>31</v>
      </c>
      <c r="C1064" s="15">
        <v>2</v>
      </c>
      <c r="D1064" s="15">
        <v>1</v>
      </c>
      <c r="E1064">
        <v>1</v>
      </c>
      <c r="F1064">
        <v>1</v>
      </c>
      <c r="G1064">
        <v>2</v>
      </c>
      <c r="I1064">
        <v>4</v>
      </c>
      <c r="J1064" s="15">
        <v>2.5</v>
      </c>
      <c r="K1064">
        <v>0</v>
      </c>
      <c r="L1064">
        <v>6</v>
      </c>
      <c r="M1064" s="15">
        <v>2</v>
      </c>
      <c r="N1064" s="15"/>
      <c r="O1064" s="15">
        <v>430</v>
      </c>
      <c r="P1064" s="15">
        <v>820</v>
      </c>
      <c r="Q1064" s="15">
        <v>1</v>
      </c>
      <c r="R1064">
        <v>3</v>
      </c>
      <c r="S1064" s="15">
        <v>2</v>
      </c>
      <c r="U1064">
        <v>1</v>
      </c>
      <c r="X1064" s="15">
        <v>9.1</v>
      </c>
      <c r="Y1064" s="15">
        <v>11.38</v>
      </c>
      <c r="Z1064" s="15">
        <v>210</v>
      </c>
      <c r="AA1064" s="15">
        <v>1.3</v>
      </c>
      <c r="AB1064" s="15">
        <v>17.600000000000001</v>
      </c>
      <c r="AC1064" s="15">
        <v>128</v>
      </c>
      <c r="AD1064" s="15">
        <v>24</v>
      </c>
      <c r="AE1064" s="15">
        <v>24</v>
      </c>
      <c r="AF1064" s="15">
        <v>82</v>
      </c>
      <c r="AH1064" s="15">
        <v>16</v>
      </c>
      <c r="AI1064" s="15">
        <v>90</v>
      </c>
      <c r="AJ1064" s="15">
        <v>105</v>
      </c>
      <c r="AK1064" s="15">
        <v>128</v>
      </c>
      <c r="AL1064">
        <v>15</v>
      </c>
    </row>
    <row r="1065" spans="2:38" ht="15" customHeight="1" x14ac:dyDescent="0.25">
      <c r="B1065" s="15">
        <v>50</v>
      </c>
      <c r="C1065" s="15">
        <v>1</v>
      </c>
      <c r="D1065" s="15">
        <v>1</v>
      </c>
      <c r="E1065">
        <v>2</v>
      </c>
      <c r="F1065">
        <v>1</v>
      </c>
      <c r="G1065">
        <v>2</v>
      </c>
      <c r="I1065">
        <v>4</v>
      </c>
      <c r="J1065" s="15">
        <v>5.6</v>
      </c>
      <c r="K1065">
        <v>1</v>
      </c>
      <c r="L1065">
        <v>12</v>
      </c>
      <c r="M1065" s="15">
        <v>1</v>
      </c>
      <c r="N1065" s="15"/>
      <c r="O1065" s="15">
        <v>85</v>
      </c>
      <c r="P1065" s="15"/>
      <c r="Q1065" s="15">
        <v>2</v>
      </c>
      <c r="R1065">
        <v>1</v>
      </c>
      <c r="S1065" s="15"/>
      <c r="X1065" s="15">
        <v>11.1</v>
      </c>
      <c r="Y1065" s="15">
        <v>2</v>
      </c>
      <c r="Z1065" s="15">
        <v>91</v>
      </c>
      <c r="AA1065" s="15">
        <v>2.9</v>
      </c>
      <c r="AB1065" s="15">
        <v>8.6</v>
      </c>
      <c r="AC1065" s="15">
        <v>91</v>
      </c>
      <c r="AD1065" s="15"/>
      <c r="AE1065" s="15"/>
      <c r="AF1065" s="15">
        <v>153</v>
      </c>
      <c r="AH1065" s="15">
        <v>19</v>
      </c>
      <c r="AI1065" s="15">
        <v>80</v>
      </c>
      <c r="AJ1065" s="15">
        <v>89</v>
      </c>
      <c r="AK1065" s="15">
        <v>140</v>
      </c>
      <c r="AL1065">
        <v>15</v>
      </c>
    </row>
    <row r="1066" spans="2:38" x14ac:dyDescent="0.25">
      <c r="B1066" s="15">
        <v>47</v>
      </c>
      <c r="C1066" s="15">
        <v>2</v>
      </c>
      <c r="D1066" s="15">
        <v>1</v>
      </c>
      <c r="E1066">
        <v>1</v>
      </c>
      <c r="F1066">
        <v>1</v>
      </c>
      <c r="G1066">
        <v>2</v>
      </c>
      <c r="I1066">
        <v>4</v>
      </c>
      <c r="J1066" s="15">
        <v>4.0999999999999996</v>
      </c>
      <c r="K1066">
        <v>2</v>
      </c>
      <c r="L1066">
        <v>12</v>
      </c>
      <c r="M1066" s="15">
        <v>2</v>
      </c>
      <c r="N1066" s="15"/>
      <c r="O1066" s="15">
        <v>247</v>
      </c>
      <c r="P1066" s="15">
        <v>557</v>
      </c>
      <c r="Q1066" s="15">
        <v>1</v>
      </c>
      <c r="R1066">
        <v>3</v>
      </c>
      <c r="S1066" s="15">
        <v>2</v>
      </c>
      <c r="U1066">
        <v>1</v>
      </c>
      <c r="X1066" s="15">
        <v>7.7</v>
      </c>
      <c r="Y1066" s="15">
        <v>4.8600000000000003</v>
      </c>
      <c r="Z1066" s="15">
        <v>40</v>
      </c>
      <c r="AA1066" s="15">
        <v>3.9</v>
      </c>
      <c r="AB1066" s="15">
        <v>40</v>
      </c>
      <c r="AC1066" s="15">
        <v>1103</v>
      </c>
      <c r="AD1066" s="15">
        <v>258</v>
      </c>
      <c r="AE1066" s="15">
        <v>26</v>
      </c>
      <c r="AF1066" s="15">
        <v>50</v>
      </c>
      <c r="AH1066" s="15">
        <v>24</v>
      </c>
      <c r="AI1066" s="15">
        <v>100</v>
      </c>
      <c r="AJ1066" s="15">
        <v>81</v>
      </c>
      <c r="AK1066" s="15">
        <v>137</v>
      </c>
      <c r="AL1066">
        <v>12</v>
      </c>
    </row>
    <row r="1067" spans="2:38" ht="15" customHeight="1" x14ac:dyDescent="0.25">
      <c r="B1067" s="15">
        <v>46</v>
      </c>
      <c r="C1067" s="15">
        <v>1</v>
      </c>
      <c r="D1067" s="15">
        <v>1</v>
      </c>
      <c r="E1067">
        <v>2</v>
      </c>
      <c r="F1067">
        <v>1</v>
      </c>
      <c r="G1067">
        <v>2</v>
      </c>
      <c r="I1067">
        <v>4</v>
      </c>
      <c r="J1067" s="15">
        <v>19</v>
      </c>
      <c r="M1067" s="15">
        <v>1</v>
      </c>
      <c r="N1067" s="15"/>
      <c r="O1067" s="15"/>
      <c r="P1067" s="15"/>
      <c r="Q1067" s="15">
        <v>2</v>
      </c>
      <c r="R1067">
        <v>1</v>
      </c>
      <c r="S1067" s="15"/>
      <c r="X1067" s="15"/>
      <c r="Y1067" s="15"/>
      <c r="Z1067" s="15"/>
      <c r="AA1067" s="15">
        <v>10.199999999999999</v>
      </c>
      <c r="AB1067" s="15"/>
      <c r="AC1067" s="15"/>
      <c r="AD1067" s="15"/>
      <c r="AE1067" s="15"/>
      <c r="AF1067" s="15"/>
      <c r="AH1067" s="15"/>
      <c r="AJ1067" s="15"/>
      <c r="AK1067" s="15"/>
      <c r="AL1067">
        <v>15</v>
      </c>
    </row>
    <row r="1068" spans="2:38" ht="15" customHeight="1" x14ac:dyDescent="0.25">
      <c r="B1068" s="15">
        <v>23</v>
      </c>
      <c r="C1068" s="15">
        <v>2</v>
      </c>
      <c r="D1068" s="15">
        <v>1</v>
      </c>
      <c r="E1068">
        <v>1</v>
      </c>
      <c r="F1068">
        <v>1</v>
      </c>
      <c r="G1068">
        <v>2</v>
      </c>
      <c r="I1068">
        <v>4</v>
      </c>
      <c r="J1068" s="15">
        <v>4.4000000000000004</v>
      </c>
      <c r="K1068">
        <v>2</v>
      </c>
      <c r="L1068">
        <v>7</v>
      </c>
      <c r="M1068" s="15">
        <v>1</v>
      </c>
      <c r="N1068" s="15"/>
      <c r="O1068" s="15">
        <v>39</v>
      </c>
      <c r="P1068" s="15">
        <v>2110000</v>
      </c>
      <c r="Q1068" s="15">
        <v>2</v>
      </c>
      <c r="R1068">
        <v>1</v>
      </c>
      <c r="S1068" s="15"/>
      <c r="X1068" s="15">
        <v>9.4</v>
      </c>
      <c r="Y1068" s="15">
        <v>13.2</v>
      </c>
      <c r="Z1068" s="15">
        <v>258</v>
      </c>
      <c r="AA1068" s="15">
        <v>1.4</v>
      </c>
      <c r="AB1068" s="15">
        <v>4.3</v>
      </c>
      <c r="AC1068" s="15">
        <v>48</v>
      </c>
      <c r="AD1068" s="15">
        <v>31</v>
      </c>
      <c r="AE1068" s="15">
        <v>26</v>
      </c>
      <c r="AF1068" s="15">
        <v>200</v>
      </c>
      <c r="AH1068" s="15">
        <v>22</v>
      </c>
      <c r="AI1068" s="15">
        <v>100</v>
      </c>
      <c r="AJ1068" s="15">
        <v>95</v>
      </c>
      <c r="AK1068" s="15">
        <v>82</v>
      </c>
      <c r="AL1068">
        <v>14</v>
      </c>
    </row>
    <row r="1069" spans="2:38" ht="15" customHeight="1" x14ac:dyDescent="0.25">
      <c r="B1069" s="15">
        <v>54</v>
      </c>
      <c r="C1069" s="15">
        <v>1</v>
      </c>
      <c r="D1069" s="15">
        <v>1</v>
      </c>
      <c r="E1069">
        <v>1</v>
      </c>
      <c r="F1069">
        <v>1</v>
      </c>
      <c r="G1069">
        <v>2</v>
      </c>
      <c r="I1069">
        <v>4</v>
      </c>
      <c r="J1069" s="15">
        <v>5.3</v>
      </c>
      <c r="K1069">
        <v>3</v>
      </c>
      <c r="L1069">
        <v>12</v>
      </c>
      <c r="M1069" s="15">
        <v>2</v>
      </c>
      <c r="N1069" s="15"/>
      <c r="O1069" s="15">
        <v>146</v>
      </c>
      <c r="P1069" s="15">
        <v>139</v>
      </c>
      <c r="Q1069" s="15">
        <v>1</v>
      </c>
      <c r="R1069">
        <v>3</v>
      </c>
      <c r="S1069" s="15">
        <v>2</v>
      </c>
      <c r="U1069">
        <v>1</v>
      </c>
      <c r="X1069" s="15">
        <v>5.8</v>
      </c>
      <c r="Y1069" s="15">
        <v>9.74</v>
      </c>
      <c r="Z1069" s="15">
        <v>99</v>
      </c>
      <c r="AA1069" s="15">
        <v>11.3</v>
      </c>
      <c r="AB1069" s="15">
        <v>5.4</v>
      </c>
      <c r="AC1069" s="15">
        <v>173</v>
      </c>
      <c r="AD1069" s="15">
        <v>181</v>
      </c>
      <c r="AE1069" s="15">
        <v>23</v>
      </c>
      <c r="AF1069" s="15">
        <v>96</v>
      </c>
      <c r="AH1069" s="15">
        <v>28</v>
      </c>
      <c r="AI1069" s="15">
        <v>96</v>
      </c>
      <c r="AJ1069" s="15">
        <v>72</v>
      </c>
      <c r="AK1069" s="15">
        <v>105</v>
      </c>
      <c r="AL1069">
        <v>13</v>
      </c>
    </row>
    <row r="1070" spans="2:38" x14ac:dyDescent="0.25">
      <c r="B1070" s="15">
        <v>37</v>
      </c>
      <c r="C1070" s="15">
        <v>2</v>
      </c>
      <c r="D1070" s="15">
        <v>1</v>
      </c>
      <c r="E1070">
        <v>1</v>
      </c>
      <c r="F1070">
        <v>1</v>
      </c>
      <c r="G1070">
        <v>2</v>
      </c>
      <c r="I1070">
        <v>4</v>
      </c>
      <c r="J1070" s="15">
        <v>11.3</v>
      </c>
      <c r="K1070">
        <v>1</v>
      </c>
      <c r="L1070">
        <v>4</v>
      </c>
      <c r="M1070" s="15">
        <v>2</v>
      </c>
      <c r="N1070" s="15"/>
      <c r="O1070" s="15"/>
      <c r="P1070" s="15">
        <v>15491</v>
      </c>
      <c r="Q1070" s="15">
        <v>2</v>
      </c>
      <c r="R1070">
        <v>3</v>
      </c>
      <c r="S1070" s="15"/>
      <c r="X1070" s="15">
        <v>4.5</v>
      </c>
      <c r="Y1070" s="15">
        <v>10.6</v>
      </c>
      <c r="Z1070" s="15">
        <v>221</v>
      </c>
      <c r="AA1070" s="15">
        <v>2.6</v>
      </c>
      <c r="AB1070" s="15">
        <v>3.3</v>
      </c>
      <c r="AC1070" s="15">
        <v>76</v>
      </c>
      <c r="AD1070" s="15">
        <v>166</v>
      </c>
      <c r="AE1070" s="15">
        <v>20</v>
      </c>
      <c r="AF1070" s="15">
        <v>51</v>
      </c>
      <c r="AH1070" s="15">
        <v>22</v>
      </c>
      <c r="AI1070" s="15">
        <v>96</v>
      </c>
      <c r="AJ1070" s="15">
        <v>120</v>
      </c>
      <c r="AK1070" s="15">
        <v>120</v>
      </c>
      <c r="AL1070">
        <v>15</v>
      </c>
    </row>
    <row r="1071" spans="2:38" x14ac:dyDescent="0.25">
      <c r="B1071" s="15">
        <v>30</v>
      </c>
      <c r="C1071" s="15">
        <v>2</v>
      </c>
      <c r="D1071" s="15">
        <v>1</v>
      </c>
      <c r="E1071">
        <v>1</v>
      </c>
      <c r="F1071">
        <v>1</v>
      </c>
      <c r="G1071">
        <v>2</v>
      </c>
      <c r="I1071">
        <v>4</v>
      </c>
      <c r="J1071" s="15">
        <v>3.8</v>
      </c>
      <c r="K1071">
        <v>1</v>
      </c>
      <c r="L1071">
        <v>3</v>
      </c>
      <c r="M1071" s="15">
        <v>2</v>
      </c>
      <c r="N1071" s="15"/>
      <c r="O1071" s="15"/>
      <c r="P1071" s="15"/>
      <c r="Q1071" s="15">
        <v>1</v>
      </c>
      <c r="R1071">
        <v>3</v>
      </c>
      <c r="S1071" s="15">
        <v>2</v>
      </c>
      <c r="U1071">
        <v>1</v>
      </c>
      <c r="X1071" s="15">
        <v>3</v>
      </c>
      <c r="Y1071" s="15">
        <v>14.3</v>
      </c>
      <c r="Z1071" s="15">
        <v>142</v>
      </c>
      <c r="AA1071" s="15">
        <v>10.7</v>
      </c>
      <c r="AB1071" s="15">
        <v>5.7</v>
      </c>
      <c r="AC1071" s="15">
        <v>85</v>
      </c>
      <c r="AD1071" s="15">
        <v>113</v>
      </c>
      <c r="AE1071" s="15">
        <v>18</v>
      </c>
      <c r="AF1071" s="15">
        <v>17</v>
      </c>
      <c r="AH1071" s="15">
        <v>18</v>
      </c>
      <c r="AI1071" s="15">
        <v>100</v>
      </c>
      <c r="AJ1071" s="15">
        <v>99</v>
      </c>
      <c r="AK1071" s="15">
        <v>57</v>
      </c>
      <c r="AL1071">
        <v>15</v>
      </c>
    </row>
    <row r="1072" spans="2:38" x14ac:dyDescent="0.25">
      <c r="B1072" s="15">
        <v>34</v>
      </c>
      <c r="C1072" s="15">
        <v>1</v>
      </c>
      <c r="D1072" s="15">
        <v>1</v>
      </c>
      <c r="E1072">
        <v>1</v>
      </c>
      <c r="F1072">
        <v>1</v>
      </c>
      <c r="G1072">
        <v>2</v>
      </c>
      <c r="I1072">
        <v>4</v>
      </c>
      <c r="J1072" s="15">
        <v>15</v>
      </c>
      <c r="L1072">
        <v>12</v>
      </c>
      <c r="M1072" s="15">
        <v>2</v>
      </c>
      <c r="N1072" s="15"/>
      <c r="O1072" s="15">
        <v>17</v>
      </c>
      <c r="P1072" s="15">
        <v>248</v>
      </c>
      <c r="Q1072" s="15">
        <v>2</v>
      </c>
      <c r="R1072">
        <v>3</v>
      </c>
      <c r="S1072" s="15"/>
      <c r="X1072" s="15">
        <v>10.1</v>
      </c>
      <c r="Y1072" s="15">
        <v>21.75</v>
      </c>
      <c r="Z1072" s="15">
        <v>502</v>
      </c>
      <c r="AA1072" s="15">
        <v>1.7</v>
      </c>
      <c r="AB1072" s="15">
        <v>54.1</v>
      </c>
      <c r="AC1072" s="15">
        <v>1981</v>
      </c>
      <c r="AD1072" s="15">
        <v>70</v>
      </c>
      <c r="AE1072" s="15">
        <v>28</v>
      </c>
      <c r="AF1072" s="15">
        <v>31</v>
      </c>
      <c r="AH1072" s="15">
        <v>16</v>
      </c>
      <c r="AI1072" s="15">
        <v>93</v>
      </c>
      <c r="AJ1072" s="15">
        <v>91</v>
      </c>
      <c r="AK1072" s="15">
        <v>115</v>
      </c>
      <c r="AL1072">
        <v>12</v>
      </c>
    </row>
    <row r="1073" spans="2:38" ht="15" customHeight="1" x14ac:dyDescent="0.25">
      <c r="B1073" s="15">
        <v>19</v>
      </c>
      <c r="C1073" s="15">
        <v>2</v>
      </c>
      <c r="D1073" s="15">
        <v>1</v>
      </c>
      <c r="E1073">
        <v>2</v>
      </c>
      <c r="F1073">
        <v>1</v>
      </c>
      <c r="G1073">
        <v>2</v>
      </c>
      <c r="I1073">
        <v>4</v>
      </c>
      <c r="J1073" s="15">
        <v>14.2</v>
      </c>
      <c r="K1073">
        <v>0</v>
      </c>
      <c r="L1073">
        <v>11</v>
      </c>
      <c r="M1073" s="15">
        <v>2</v>
      </c>
      <c r="N1073" s="15"/>
      <c r="O1073" s="15"/>
      <c r="P1073" s="15"/>
      <c r="Q1073" s="15">
        <v>1</v>
      </c>
      <c r="R1073">
        <v>3</v>
      </c>
      <c r="S1073" s="15">
        <v>2</v>
      </c>
      <c r="U1073">
        <v>1</v>
      </c>
      <c r="X1073" s="15">
        <v>7.7</v>
      </c>
      <c r="Y1073" s="15">
        <v>16.05</v>
      </c>
      <c r="Z1073" s="15">
        <v>104</v>
      </c>
      <c r="AA1073" s="15">
        <v>2</v>
      </c>
      <c r="AB1073" s="15">
        <v>20.9</v>
      </c>
      <c r="AC1073" s="15">
        <v>356</v>
      </c>
      <c r="AD1073" s="15">
        <v>256</v>
      </c>
      <c r="AE1073" s="15">
        <v>31</v>
      </c>
      <c r="AF1073" s="15">
        <v>719</v>
      </c>
      <c r="AH1073" s="15">
        <v>37</v>
      </c>
      <c r="AI1073" s="15">
        <v>91</v>
      </c>
      <c r="AJ1073" s="15">
        <v>105</v>
      </c>
      <c r="AK1073" s="15">
        <v>127</v>
      </c>
      <c r="AL1073">
        <v>15</v>
      </c>
    </row>
    <row r="1074" spans="2:38" ht="15" customHeight="1" x14ac:dyDescent="0.25">
      <c r="B1074" s="15">
        <v>48</v>
      </c>
      <c r="C1074" s="15">
        <v>1</v>
      </c>
      <c r="D1074" s="15">
        <v>1</v>
      </c>
      <c r="E1074">
        <v>1</v>
      </c>
      <c r="F1074">
        <v>1</v>
      </c>
      <c r="G1074">
        <v>2</v>
      </c>
      <c r="I1074">
        <v>4</v>
      </c>
      <c r="J1074" s="15">
        <v>9.3000000000000007</v>
      </c>
      <c r="K1074">
        <v>1</v>
      </c>
      <c r="L1074">
        <v>6</v>
      </c>
      <c r="M1074" s="15">
        <v>1</v>
      </c>
      <c r="N1074" s="15"/>
      <c r="O1074" s="15">
        <v>323</v>
      </c>
      <c r="P1074" s="15"/>
      <c r="Q1074" s="15">
        <v>2</v>
      </c>
      <c r="R1074">
        <v>1</v>
      </c>
      <c r="S1074" s="15"/>
      <c r="X1074" s="15">
        <v>6.6</v>
      </c>
      <c r="Y1074" s="15">
        <v>43.34</v>
      </c>
      <c r="Z1074" s="15">
        <v>108</v>
      </c>
      <c r="AA1074" s="15">
        <v>10.7</v>
      </c>
      <c r="AB1074" s="15">
        <v>20.100000000000001</v>
      </c>
      <c r="AC1074" s="15">
        <v>157</v>
      </c>
      <c r="AD1074" s="15">
        <v>190</v>
      </c>
      <c r="AE1074" s="15">
        <v>32</v>
      </c>
      <c r="AF1074" s="15">
        <v>131</v>
      </c>
      <c r="AH1074" s="15">
        <v>20</v>
      </c>
      <c r="AI1074" s="15">
        <v>97</v>
      </c>
      <c r="AJ1074" s="15">
        <v>100</v>
      </c>
      <c r="AK1074" s="15">
        <v>106</v>
      </c>
      <c r="AL1074">
        <v>10</v>
      </c>
    </row>
    <row r="1075" spans="2:38" x14ac:dyDescent="0.25">
      <c r="B1075" s="15">
        <v>34</v>
      </c>
      <c r="C1075" s="15">
        <v>2</v>
      </c>
      <c r="D1075" s="15">
        <v>1</v>
      </c>
      <c r="E1075">
        <v>1</v>
      </c>
      <c r="F1075">
        <v>1</v>
      </c>
      <c r="G1075">
        <v>2</v>
      </c>
      <c r="I1075">
        <v>4</v>
      </c>
      <c r="J1075" s="15">
        <v>12.1</v>
      </c>
      <c r="K1075">
        <v>0</v>
      </c>
      <c r="L1075">
        <v>3</v>
      </c>
      <c r="M1075" s="15">
        <v>2</v>
      </c>
      <c r="N1075" s="15"/>
      <c r="O1075" s="15">
        <v>196</v>
      </c>
      <c r="P1075" s="15">
        <v>1070</v>
      </c>
      <c r="Q1075" s="15">
        <v>1</v>
      </c>
      <c r="R1075">
        <v>3</v>
      </c>
      <c r="S1075" s="15">
        <v>2</v>
      </c>
      <c r="U1075">
        <v>1</v>
      </c>
      <c r="X1075" s="15">
        <v>8.8000000000000007</v>
      </c>
      <c r="Y1075" s="15">
        <v>23.56</v>
      </c>
      <c r="Z1075" s="15">
        <v>184</v>
      </c>
      <c r="AA1075" s="15">
        <v>4.7</v>
      </c>
      <c r="AB1075" s="15">
        <v>9.9</v>
      </c>
      <c r="AC1075" s="15">
        <v>94</v>
      </c>
      <c r="AD1075" s="15">
        <v>281</v>
      </c>
      <c r="AE1075" s="15">
        <v>23</v>
      </c>
      <c r="AF1075" s="15">
        <v>21</v>
      </c>
      <c r="AH1075" s="15">
        <v>18</v>
      </c>
      <c r="AI1075" s="15">
        <v>98</v>
      </c>
      <c r="AJ1075" s="15">
        <v>105</v>
      </c>
      <c r="AK1075" s="15">
        <v>130</v>
      </c>
      <c r="AL1075">
        <v>15</v>
      </c>
    </row>
    <row r="1076" spans="2:38" x14ac:dyDescent="0.25">
      <c r="B1076" s="15">
        <v>39</v>
      </c>
      <c r="C1076" s="15">
        <v>2</v>
      </c>
      <c r="D1076" s="15">
        <v>1</v>
      </c>
      <c r="E1076">
        <v>1</v>
      </c>
      <c r="F1076">
        <v>1</v>
      </c>
      <c r="G1076">
        <v>2</v>
      </c>
      <c r="I1076">
        <v>4</v>
      </c>
      <c r="J1076" s="15">
        <v>12.3</v>
      </c>
      <c r="K1076">
        <v>1</v>
      </c>
      <c r="L1076">
        <v>8</v>
      </c>
      <c r="M1076" s="15">
        <v>2</v>
      </c>
      <c r="N1076" s="15"/>
      <c r="O1076" s="15">
        <v>78</v>
      </c>
      <c r="P1076" s="15">
        <v>40</v>
      </c>
      <c r="Q1076" s="15">
        <v>1</v>
      </c>
      <c r="R1076">
        <v>3</v>
      </c>
      <c r="S1076" s="15">
        <v>2</v>
      </c>
      <c r="U1076">
        <v>1</v>
      </c>
      <c r="X1076" s="15">
        <v>7.7</v>
      </c>
      <c r="Y1076" s="15">
        <v>11.6</v>
      </c>
      <c r="Z1076" s="15">
        <v>598</v>
      </c>
      <c r="AA1076" s="15">
        <v>1.2</v>
      </c>
      <c r="AB1076" s="15">
        <v>3.7</v>
      </c>
      <c r="AC1076" s="15">
        <v>42</v>
      </c>
      <c r="AD1076" s="15">
        <v>241</v>
      </c>
      <c r="AE1076" s="15">
        <v>32</v>
      </c>
      <c r="AF1076" s="15">
        <v>37</v>
      </c>
      <c r="AH1076" s="15">
        <v>26</v>
      </c>
      <c r="AI1076" s="15">
        <v>93</v>
      </c>
      <c r="AJ1076" s="15">
        <v>109</v>
      </c>
      <c r="AK1076" s="15">
        <v>120</v>
      </c>
      <c r="AL1076">
        <v>15</v>
      </c>
    </row>
    <row r="1077" spans="2:38" x14ac:dyDescent="0.25">
      <c r="B1077" s="15">
        <v>48</v>
      </c>
      <c r="C1077" s="15">
        <v>1</v>
      </c>
      <c r="D1077" s="15">
        <v>1</v>
      </c>
      <c r="E1077">
        <v>1</v>
      </c>
      <c r="F1077">
        <v>1</v>
      </c>
      <c r="G1077">
        <v>2</v>
      </c>
      <c r="I1077">
        <v>4</v>
      </c>
      <c r="J1077" s="15">
        <v>4.4000000000000004</v>
      </c>
      <c r="K1077">
        <v>2</v>
      </c>
      <c r="L1077">
        <v>10</v>
      </c>
      <c r="M1077" s="15">
        <v>2</v>
      </c>
      <c r="N1077" s="15"/>
      <c r="O1077" s="15"/>
      <c r="P1077" s="15">
        <v>555</v>
      </c>
      <c r="Q1077" s="15">
        <v>1</v>
      </c>
      <c r="R1077">
        <v>3</v>
      </c>
      <c r="S1077" s="15">
        <v>2</v>
      </c>
      <c r="U1077">
        <v>1</v>
      </c>
      <c r="X1077" s="15">
        <v>6.1</v>
      </c>
      <c r="Y1077" s="15">
        <v>1.55</v>
      </c>
      <c r="Z1077" s="15">
        <v>136</v>
      </c>
      <c r="AA1077" s="15">
        <v>0.9</v>
      </c>
      <c r="AB1077" s="15">
        <v>40</v>
      </c>
      <c r="AC1077" s="15">
        <v>1074</v>
      </c>
      <c r="AD1077" s="15">
        <v>233</v>
      </c>
      <c r="AE1077" s="15">
        <v>21</v>
      </c>
      <c r="AF1077" s="15">
        <v>41</v>
      </c>
      <c r="AH1077" s="15">
        <v>36</v>
      </c>
      <c r="AI1077" s="15">
        <v>100</v>
      </c>
      <c r="AJ1077" s="15">
        <v>121</v>
      </c>
      <c r="AK1077" s="15">
        <v>109</v>
      </c>
      <c r="AL1077">
        <v>14</v>
      </c>
    </row>
    <row r="1078" spans="2:38" x14ac:dyDescent="0.25">
      <c r="B1078" s="15">
        <v>57</v>
      </c>
      <c r="C1078" s="15">
        <v>2</v>
      </c>
      <c r="D1078" s="15">
        <v>1</v>
      </c>
      <c r="E1078">
        <v>2</v>
      </c>
      <c r="F1078">
        <v>2</v>
      </c>
      <c r="G1078">
        <v>2</v>
      </c>
      <c r="I1078">
        <v>4</v>
      </c>
      <c r="J1078" s="15">
        <v>4.2</v>
      </c>
      <c r="K1078">
        <v>0</v>
      </c>
      <c r="L1078">
        <v>0</v>
      </c>
      <c r="M1078" s="15">
        <v>2</v>
      </c>
      <c r="N1078" s="15"/>
      <c r="O1078" s="15"/>
      <c r="P1078" s="15"/>
      <c r="Q1078" s="15">
        <v>2</v>
      </c>
      <c r="R1078">
        <v>1</v>
      </c>
      <c r="S1078" s="15"/>
      <c r="X1078" s="15">
        <v>7.8</v>
      </c>
      <c r="Y1078" s="15">
        <v>13.88</v>
      </c>
      <c r="Z1078" s="15">
        <v>260</v>
      </c>
      <c r="AA1078" s="15">
        <v>1.8</v>
      </c>
      <c r="AB1078" s="15">
        <v>6.9</v>
      </c>
      <c r="AC1078" s="15">
        <v>60</v>
      </c>
      <c r="AD1078" s="15">
        <v>109</v>
      </c>
      <c r="AE1078" s="15">
        <v>24</v>
      </c>
      <c r="AF1078" s="15">
        <v>23</v>
      </c>
      <c r="AH1078" s="15">
        <v>14</v>
      </c>
      <c r="AI1078" s="15">
        <v>96</v>
      </c>
      <c r="AJ1078" s="15">
        <v>163</v>
      </c>
      <c r="AK1078" s="15">
        <v>87</v>
      </c>
      <c r="AL1078">
        <v>15</v>
      </c>
    </row>
    <row r="1079" spans="2:38" x14ac:dyDescent="0.25">
      <c r="B1079" s="15">
        <v>26</v>
      </c>
      <c r="C1079" s="15">
        <v>2</v>
      </c>
      <c r="D1079" s="15">
        <v>1</v>
      </c>
      <c r="E1079">
        <v>2</v>
      </c>
      <c r="F1079">
        <v>1</v>
      </c>
      <c r="G1079">
        <v>2</v>
      </c>
      <c r="I1079">
        <v>4</v>
      </c>
      <c r="J1079" s="15">
        <v>7.4</v>
      </c>
      <c r="K1079">
        <v>2</v>
      </c>
      <c r="L1079">
        <v>11</v>
      </c>
      <c r="M1079" s="15">
        <v>2</v>
      </c>
      <c r="N1079" s="15"/>
      <c r="O1079" s="15">
        <v>88</v>
      </c>
      <c r="P1079" s="15">
        <v>30500</v>
      </c>
      <c r="Q1079" s="15">
        <v>1</v>
      </c>
      <c r="R1079">
        <v>3</v>
      </c>
      <c r="S1079" s="15">
        <v>2</v>
      </c>
      <c r="U1079">
        <v>2</v>
      </c>
      <c r="X1079" s="15">
        <v>8.6999999999999993</v>
      </c>
      <c r="Y1079" s="15">
        <v>11.12</v>
      </c>
      <c r="Z1079" s="15">
        <v>153</v>
      </c>
      <c r="AA1079" s="15">
        <v>2.2999999999999998</v>
      </c>
      <c r="AB1079" s="15">
        <v>4.3</v>
      </c>
      <c r="AC1079" s="15">
        <v>43</v>
      </c>
      <c r="AD1079" s="15">
        <v>194</v>
      </c>
      <c r="AE1079" s="15">
        <v>19</v>
      </c>
      <c r="AF1079" s="15">
        <v>27</v>
      </c>
      <c r="AH1079" s="15">
        <v>29</v>
      </c>
      <c r="AI1079" s="15">
        <v>100</v>
      </c>
      <c r="AJ1079" s="15">
        <v>108</v>
      </c>
      <c r="AK1079" s="15">
        <v>112</v>
      </c>
      <c r="AL1079">
        <v>13</v>
      </c>
    </row>
    <row r="1080" spans="2:38" ht="15" customHeight="1" x14ac:dyDescent="0.25">
      <c r="B1080" s="15">
        <v>29</v>
      </c>
      <c r="C1080" s="15">
        <v>1</v>
      </c>
      <c r="D1080" s="15">
        <v>1</v>
      </c>
      <c r="E1080">
        <v>2</v>
      </c>
      <c r="F1080">
        <v>1</v>
      </c>
      <c r="G1080">
        <v>2</v>
      </c>
      <c r="I1080">
        <v>4</v>
      </c>
      <c r="J1080" s="15">
        <v>6.3</v>
      </c>
      <c r="K1080">
        <v>2</v>
      </c>
      <c r="L1080">
        <v>9</v>
      </c>
      <c r="M1080" s="15">
        <v>1</v>
      </c>
      <c r="N1080" s="15"/>
      <c r="O1080" s="15">
        <v>1</v>
      </c>
      <c r="P1080" s="15">
        <v>913000</v>
      </c>
      <c r="Q1080" s="15">
        <v>1</v>
      </c>
      <c r="R1080">
        <v>3</v>
      </c>
      <c r="S1080" s="15">
        <v>2</v>
      </c>
      <c r="U1080">
        <v>2</v>
      </c>
      <c r="X1080" s="15">
        <v>3.2</v>
      </c>
      <c r="Y1080" s="15">
        <v>8.3000000000000007</v>
      </c>
      <c r="Z1080" s="15">
        <v>106</v>
      </c>
      <c r="AA1080" s="15">
        <v>2.2000000000000002</v>
      </c>
      <c r="AB1080" s="15">
        <v>28.8</v>
      </c>
      <c r="AC1080" s="15">
        <v>872</v>
      </c>
      <c r="AD1080" s="15">
        <v>110</v>
      </c>
      <c r="AE1080" s="15">
        <v>30</v>
      </c>
      <c r="AF1080" s="15">
        <v>172</v>
      </c>
      <c r="AH1080" s="15">
        <v>21</v>
      </c>
      <c r="AI1080" s="15">
        <v>100</v>
      </c>
      <c r="AJ1080" s="15">
        <v>87</v>
      </c>
      <c r="AK1080" s="15">
        <v>97</v>
      </c>
      <c r="AL1080">
        <v>13</v>
      </c>
    </row>
    <row r="1081" spans="2:38" ht="15" customHeight="1" x14ac:dyDescent="0.25">
      <c r="B1081" s="15">
        <v>40</v>
      </c>
      <c r="C1081" s="15">
        <v>1</v>
      </c>
      <c r="D1081" s="15">
        <v>1</v>
      </c>
      <c r="E1081">
        <v>1</v>
      </c>
      <c r="F1081">
        <v>1</v>
      </c>
      <c r="G1081">
        <v>2</v>
      </c>
      <c r="I1081">
        <v>4</v>
      </c>
      <c r="J1081" s="15">
        <v>21.1</v>
      </c>
      <c r="K1081">
        <v>1</v>
      </c>
      <c r="L1081">
        <v>5</v>
      </c>
      <c r="M1081" s="15">
        <v>1</v>
      </c>
      <c r="N1081" s="15"/>
      <c r="O1081" s="15">
        <v>133</v>
      </c>
      <c r="P1081" s="15">
        <v>673108</v>
      </c>
      <c r="Q1081" s="15">
        <v>2</v>
      </c>
      <c r="R1081">
        <v>1</v>
      </c>
      <c r="S1081" s="15"/>
      <c r="X1081" s="15">
        <v>12.1</v>
      </c>
      <c r="Y1081" s="15">
        <v>11.5</v>
      </c>
      <c r="Z1081" s="15">
        <v>233</v>
      </c>
      <c r="AA1081" s="15">
        <v>5.9</v>
      </c>
      <c r="AB1081" s="15">
        <v>9.9</v>
      </c>
      <c r="AC1081" s="15">
        <v>151</v>
      </c>
      <c r="AD1081" s="15">
        <v>350</v>
      </c>
      <c r="AE1081" s="15"/>
      <c r="AF1081" s="15"/>
      <c r="AH1081" s="15">
        <v>24</v>
      </c>
      <c r="AI1081" s="15">
        <v>96</v>
      </c>
      <c r="AJ1081" s="15">
        <v>209</v>
      </c>
      <c r="AK1081" s="15">
        <v>150</v>
      </c>
      <c r="AL1081">
        <v>15</v>
      </c>
    </row>
    <row r="1082" spans="2:38" x14ac:dyDescent="0.25">
      <c r="B1082" s="15">
        <v>20</v>
      </c>
      <c r="C1082" s="15">
        <v>2</v>
      </c>
      <c r="D1082" s="15">
        <v>1</v>
      </c>
      <c r="E1082">
        <v>1</v>
      </c>
      <c r="F1082">
        <v>2</v>
      </c>
      <c r="G1082">
        <v>2</v>
      </c>
      <c r="I1082">
        <v>4</v>
      </c>
      <c r="J1082" s="15">
        <v>6.7</v>
      </c>
      <c r="K1082">
        <v>2</v>
      </c>
      <c r="L1082">
        <v>9</v>
      </c>
      <c r="M1082" s="15">
        <v>2</v>
      </c>
      <c r="N1082" s="15"/>
      <c r="O1082" s="15">
        <v>278</v>
      </c>
      <c r="P1082" s="15">
        <v>576</v>
      </c>
      <c r="Q1082" s="15">
        <v>1</v>
      </c>
      <c r="R1082">
        <v>3</v>
      </c>
      <c r="S1082" s="15">
        <v>2</v>
      </c>
      <c r="U1082">
        <v>1</v>
      </c>
      <c r="X1082" s="15">
        <v>4</v>
      </c>
      <c r="Y1082" s="15">
        <v>5.71</v>
      </c>
      <c r="Z1082" s="15">
        <v>76</v>
      </c>
      <c r="AA1082" s="15">
        <v>1.4</v>
      </c>
      <c r="AB1082" s="15">
        <v>23.4</v>
      </c>
      <c r="AC1082" s="15">
        <v>620</v>
      </c>
      <c r="AD1082" s="15">
        <v>86</v>
      </c>
      <c r="AE1082" s="15">
        <v>21</v>
      </c>
      <c r="AF1082" s="15">
        <v>28</v>
      </c>
      <c r="AH1082" s="15">
        <v>14</v>
      </c>
      <c r="AI1082" s="15">
        <v>95</v>
      </c>
      <c r="AJ1082" s="15">
        <v>93</v>
      </c>
      <c r="AK1082" s="15">
        <v>112</v>
      </c>
      <c r="AL1082">
        <v>12</v>
      </c>
    </row>
    <row r="1083" spans="2:38" x14ac:dyDescent="0.25">
      <c r="B1083" s="15">
        <v>45</v>
      </c>
      <c r="C1083" s="15">
        <v>2</v>
      </c>
      <c r="D1083" s="15">
        <v>1</v>
      </c>
      <c r="E1083">
        <v>1</v>
      </c>
      <c r="F1083">
        <v>1</v>
      </c>
      <c r="G1083">
        <v>2</v>
      </c>
      <c r="I1083">
        <v>4</v>
      </c>
      <c r="J1083" s="15">
        <v>3.5</v>
      </c>
      <c r="K1083">
        <v>3</v>
      </c>
      <c r="L1083">
        <v>16</v>
      </c>
      <c r="M1083" s="15">
        <v>2</v>
      </c>
      <c r="N1083" s="15"/>
      <c r="O1083" s="15"/>
      <c r="P1083" s="15"/>
      <c r="Q1083" s="15">
        <v>2</v>
      </c>
      <c r="R1083">
        <v>1</v>
      </c>
      <c r="S1083" s="15"/>
      <c r="X1083" s="15">
        <v>12</v>
      </c>
      <c r="Y1083" s="15">
        <v>0.83</v>
      </c>
      <c r="Z1083" s="15">
        <v>36</v>
      </c>
      <c r="AA1083" s="15">
        <v>7.6</v>
      </c>
      <c r="AB1083" s="15">
        <v>21.1</v>
      </c>
      <c r="AC1083" s="15">
        <v>377</v>
      </c>
      <c r="AD1083" s="15">
        <v>298</v>
      </c>
      <c r="AE1083" s="15">
        <v>24</v>
      </c>
      <c r="AF1083" s="15">
        <v>170</v>
      </c>
      <c r="AH1083" s="15">
        <v>40</v>
      </c>
      <c r="AI1083" s="15">
        <v>92</v>
      </c>
      <c r="AJ1083" s="15">
        <v>80</v>
      </c>
      <c r="AK1083" s="15">
        <v>132</v>
      </c>
      <c r="AL1083">
        <v>14</v>
      </c>
    </row>
    <row r="1084" spans="2:38" x14ac:dyDescent="0.25">
      <c r="B1084" s="15">
        <v>36</v>
      </c>
      <c r="C1084" s="15">
        <v>2</v>
      </c>
      <c r="D1084" s="15">
        <v>1</v>
      </c>
      <c r="E1084">
        <v>2</v>
      </c>
      <c r="F1084">
        <v>1</v>
      </c>
      <c r="G1084">
        <v>2</v>
      </c>
      <c r="I1084">
        <v>4</v>
      </c>
      <c r="J1084" s="15">
        <v>3.6</v>
      </c>
      <c r="K1084">
        <v>2</v>
      </c>
      <c r="L1084">
        <v>10</v>
      </c>
      <c r="M1084" s="15">
        <v>2</v>
      </c>
      <c r="N1084" s="15"/>
      <c r="O1084" s="15">
        <v>500</v>
      </c>
      <c r="P1084" s="15">
        <v>0</v>
      </c>
      <c r="Q1084" s="15">
        <v>1</v>
      </c>
      <c r="R1084">
        <v>3</v>
      </c>
      <c r="S1084" s="15">
        <v>2</v>
      </c>
      <c r="U1084">
        <v>1</v>
      </c>
      <c r="X1084" s="15">
        <v>10.5</v>
      </c>
      <c r="Y1084" s="15">
        <v>12.16</v>
      </c>
      <c r="Z1084" s="15">
        <v>36</v>
      </c>
      <c r="AA1084" s="15">
        <v>2.2999999999999998</v>
      </c>
      <c r="AB1084" s="15">
        <v>30.4</v>
      </c>
      <c r="AC1084" s="15">
        <v>576</v>
      </c>
      <c r="AD1084" s="15">
        <v>150</v>
      </c>
      <c r="AE1084" s="15">
        <v>29</v>
      </c>
      <c r="AF1084" s="15">
        <v>164</v>
      </c>
      <c r="AH1084" s="15">
        <v>27</v>
      </c>
      <c r="AI1084" s="15">
        <v>96</v>
      </c>
      <c r="AJ1084" s="15">
        <v>137</v>
      </c>
      <c r="AK1084" s="15">
        <v>118</v>
      </c>
      <c r="AL1084">
        <v>13</v>
      </c>
    </row>
    <row r="1085" spans="2:38" x14ac:dyDescent="0.25">
      <c r="B1085" s="15">
        <v>62</v>
      </c>
      <c r="C1085" s="15">
        <v>2</v>
      </c>
      <c r="D1085" s="15">
        <v>2</v>
      </c>
      <c r="E1085">
        <v>1</v>
      </c>
      <c r="F1085">
        <v>1</v>
      </c>
      <c r="G1085">
        <v>2</v>
      </c>
      <c r="I1085">
        <v>4</v>
      </c>
      <c r="J1085" s="15">
        <v>3.2</v>
      </c>
      <c r="M1085" s="15">
        <v>2</v>
      </c>
      <c r="N1085" s="15"/>
      <c r="O1085" s="15"/>
      <c r="P1085" s="15"/>
      <c r="Q1085" s="15">
        <v>1</v>
      </c>
      <c r="R1085">
        <v>3</v>
      </c>
      <c r="S1085" s="15">
        <v>2</v>
      </c>
      <c r="U1085">
        <v>1</v>
      </c>
      <c r="X1085" s="15"/>
      <c r="Y1085" s="15"/>
      <c r="Z1085" s="15"/>
      <c r="AA1085" s="15">
        <v>2.5</v>
      </c>
      <c r="AB1085" s="15"/>
      <c r="AC1085" s="15"/>
      <c r="AD1085" s="15"/>
      <c r="AE1085" s="15"/>
      <c r="AF1085" s="15"/>
      <c r="AH1085" s="15"/>
      <c r="AJ1085" s="15"/>
      <c r="AK1085" s="15"/>
      <c r="AL1085">
        <v>14</v>
      </c>
    </row>
    <row r="1086" spans="2:38" ht="15" customHeight="1" x14ac:dyDescent="0.25">
      <c r="B1086" s="15">
        <v>39</v>
      </c>
      <c r="C1086" s="15">
        <v>1</v>
      </c>
      <c r="D1086" s="15">
        <v>1</v>
      </c>
      <c r="E1086">
        <v>2</v>
      </c>
      <c r="F1086">
        <v>1</v>
      </c>
      <c r="G1086">
        <v>2</v>
      </c>
      <c r="I1086">
        <v>4</v>
      </c>
      <c r="J1086" s="15">
        <v>8.4</v>
      </c>
      <c r="K1086">
        <v>0</v>
      </c>
      <c r="L1086">
        <v>11</v>
      </c>
      <c r="M1086" s="15">
        <v>1</v>
      </c>
      <c r="N1086" s="15"/>
      <c r="O1086" s="15">
        <v>120</v>
      </c>
      <c r="P1086" s="15"/>
      <c r="Q1086" s="15">
        <v>2</v>
      </c>
      <c r="R1086">
        <v>1</v>
      </c>
      <c r="S1086" s="15"/>
      <c r="X1086" s="15">
        <v>10.4</v>
      </c>
      <c r="Y1086" s="15">
        <v>12.7</v>
      </c>
      <c r="Z1086" s="15">
        <v>256</v>
      </c>
      <c r="AA1086" s="15">
        <v>2.1</v>
      </c>
      <c r="AB1086" s="15">
        <v>5.8</v>
      </c>
      <c r="AC1086" s="15">
        <v>90</v>
      </c>
      <c r="AD1086" s="15">
        <v>20</v>
      </c>
      <c r="AE1086" s="15">
        <v>29</v>
      </c>
      <c r="AF1086" s="15">
        <v>37</v>
      </c>
      <c r="AH1086" s="15">
        <v>16</v>
      </c>
      <c r="AI1086" s="15">
        <v>86</v>
      </c>
      <c r="AJ1086" s="15">
        <v>178</v>
      </c>
      <c r="AK1086" s="15">
        <v>127</v>
      </c>
      <c r="AL1086">
        <v>12</v>
      </c>
    </row>
    <row r="1087" spans="2:38" x14ac:dyDescent="0.25">
      <c r="B1087" s="15">
        <v>64</v>
      </c>
      <c r="C1087" s="15">
        <v>2</v>
      </c>
      <c r="D1087" s="15">
        <v>1</v>
      </c>
      <c r="E1087">
        <v>1</v>
      </c>
      <c r="F1087">
        <v>1</v>
      </c>
      <c r="G1087">
        <v>2</v>
      </c>
      <c r="I1087">
        <v>4</v>
      </c>
      <c r="J1087" s="15">
        <v>2.5</v>
      </c>
      <c r="M1087" s="15">
        <v>2</v>
      </c>
      <c r="N1087" s="15"/>
      <c r="O1087" s="15">
        <v>480</v>
      </c>
      <c r="P1087" s="15">
        <v>0</v>
      </c>
      <c r="Q1087" s="15">
        <v>1</v>
      </c>
      <c r="R1087">
        <v>3</v>
      </c>
      <c r="S1087" s="15">
        <v>2</v>
      </c>
      <c r="U1087">
        <v>1</v>
      </c>
      <c r="X1087" s="15"/>
      <c r="Y1087" s="15"/>
      <c r="Z1087" s="15"/>
      <c r="AA1087" s="15"/>
      <c r="AB1087" s="15"/>
      <c r="AC1087" s="15"/>
      <c r="AD1087" s="15"/>
      <c r="AE1087" s="15"/>
      <c r="AF1087" s="15"/>
      <c r="AH1087" s="15"/>
      <c r="AJ1087" s="15"/>
      <c r="AK1087" s="15"/>
      <c r="AL1087">
        <v>13</v>
      </c>
    </row>
    <row r="1088" spans="2:38" ht="15" customHeight="1" x14ac:dyDescent="0.25">
      <c r="B1088" s="15">
        <v>33</v>
      </c>
      <c r="C1088" s="15">
        <v>1</v>
      </c>
      <c r="D1088" s="15">
        <v>1</v>
      </c>
      <c r="E1088">
        <v>2</v>
      </c>
      <c r="F1088">
        <v>1</v>
      </c>
      <c r="G1088">
        <v>2</v>
      </c>
      <c r="I1088">
        <v>4</v>
      </c>
      <c r="J1088" s="15">
        <v>2.7</v>
      </c>
      <c r="K1088">
        <v>1</v>
      </c>
      <c r="L1088">
        <v>5</v>
      </c>
      <c r="M1088" s="15">
        <v>1</v>
      </c>
      <c r="N1088" s="15"/>
      <c r="O1088" s="15"/>
      <c r="P1088" s="15"/>
      <c r="Q1088" s="15">
        <v>2</v>
      </c>
      <c r="R1088">
        <v>1</v>
      </c>
      <c r="S1088" s="15"/>
      <c r="X1088" s="15">
        <v>8.1</v>
      </c>
      <c r="Y1088" s="15">
        <v>13.1</v>
      </c>
      <c r="Z1088" s="15">
        <v>59</v>
      </c>
      <c r="AA1088" s="15">
        <v>1.1000000000000001</v>
      </c>
      <c r="AB1088" s="15">
        <v>5.8</v>
      </c>
      <c r="AC1088" s="15">
        <v>98</v>
      </c>
      <c r="AD1088" s="15">
        <v>38</v>
      </c>
      <c r="AE1088" s="15"/>
      <c r="AF1088" s="15"/>
      <c r="AH1088" s="15">
        <v>13</v>
      </c>
      <c r="AI1088" s="15">
        <v>95</v>
      </c>
      <c r="AJ1088" s="15">
        <v>122</v>
      </c>
      <c r="AK1088" s="15">
        <v>107</v>
      </c>
      <c r="AL1088">
        <v>12</v>
      </c>
    </row>
    <row r="1089" spans="2:38" ht="15" customHeight="1" x14ac:dyDescent="0.25">
      <c r="B1089" s="15">
        <v>35</v>
      </c>
      <c r="C1089" s="15">
        <v>2</v>
      </c>
      <c r="D1089" s="15">
        <v>1</v>
      </c>
      <c r="E1089">
        <v>1</v>
      </c>
      <c r="F1089">
        <v>1</v>
      </c>
      <c r="G1089">
        <v>2</v>
      </c>
      <c r="I1089">
        <v>4</v>
      </c>
      <c r="J1089" s="15">
        <v>7.1</v>
      </c>
      <c r="K1089">
        <v>2</v>
      </c>
      <c r="L1089">
        <v>10</v>
      </c>
      <c r="M1089" s="15">
        <v>1</v>
      </c>
      <c r="N1089" s="15"/>
      <c r="O1089" s="15">
        <v>19</v>
      </c>
      <c r="P1089" s="15">
        <v>421000</v>
      </c>
      <c r="Q1089" s="15">
        <v>2</v>
      </c>
      <c r="R1089">
        <v>1</v>
      </c>
      <c r="S1089" s="15"/>
      <c r="X1089" s="15">
        <v>7.4</v>
      </c>
      <c r="Y1089" s="15">
        <v>3.69</v>
      </c>
      <c r="Z1089" s="15">
        <v>232</v>
      </c>
      <c r="AA1089" s="15">
        <v>4</v>
      </c>
      <c r="AB1089" s="15">
        <v>3.9</v>
      </c>
      <c r="AC1089" s="15">
        <v>65</v>
      </c>
      <c r="AD1089" s="15">
        <v>250</v>
      </c>
      <c r="AE1089" s="15">
        <v>27</v>
      </c>
      <c r="AF1089" s="15">
        <v>105</v>
      </c>
      <c r="AH1089" s="15">
        <v>55</v>
      </c>
      <c r="AI1089" s="15">
        <v>93</v>
      </c>
      <c r="AJ1089" s="15">
        <v>117</v>
      </c>
      <c r="AK1089" s="15">
        <v>160</v>
      </c>
      <c r="AL1089">
        <v>15</v>
      </c>
    </row>
    <row r="1090" spans="2:38" x14ac:dyDescent="0.25">
      <c r="B1090" s="15">
        <v>46</v>
      </c>
      <c r="C1090" s="15">
        <v>1</v>
      </c>
      <c r="D1090" s="15">
        <v>1</v>
      </c>
      <c r="E1090">
        <v>1</v>
      </c>
      <c r="F1090">
        <v>1</v>
      </c>
      <c r="G1090">
        <v>2</v>
      </c>
      <c r="I1090">
        <v>4</v>
      </c>
      <c r="J1090" s="15">
        <v>3.9</v>
      </c>
      <c r="K1090">
        <v>1</v>
      </c>
      <c r="L1090">
        <v>9</v>
      </c>
      <c r="M1090" s="15">
        <v>2</v>
      </c>
      <c r="N1090" s="15"/>
      <c r="O1090" s="15"/>
      <c r="P1090" s="15"/>
      <c r="Q1090" s="15">
        <v>1</v>
      </c>
      <c r="R1090">
        <v>3</v>
      </c>
      <c r="S1090" s="15">
        <v>2</v>
      </c>
      <c r="U1090">
        <v>1</v>
      </c>
      <c r="X1090" s="15">
        <v>10.4</v>
      </c>
      <c r="Y1090" s="15">
        <v>28.81</v>
      </c>
      <c r="Z1090" s="15">
        <v>569</v>
      </c>
      <c r="AA1090" s="15">
        <v>2</v>
      </c>
      <c r="AB1090" s="15">
        <v>4.5999999999999996</v>
      </c>
      <c r="AC1090" s="15"/>
      <c r="AD1090" s="15">
        <v>59</v>
      </c>
      <c r="AE1090" s="15">
        <v>22</v>
      </c>
      <c r="AF1090" s="15">
        <v>18</v>
      </c>
      <c r="AH1090" s="15">
        <v>29</v>
      </c>
      <c r="AI1090" s="15">
        <v>99</v>
      </c>
      <c r="AJ1090" s="15">
        <v>100</v>
      </c>
      <c r="AK1090" s="15">
        <v>125</v>
      </c>
      <c r="AL1090">
        <v>15</v>
      </c>
    </row>
    <row r="1091" spans="2:38" x14ac:dyDescent="0.25">
      <c r="B1091" s="15">
        <v>31</v>
      </c>
      <c r="C1091" s="15">
        <v>2</v>
      </c>
      <c r="D1091" s="15">
        <v>1</v>
      </c>
      <c r="E1091">
        <v>2</v>
      </c>
      <c r="F1091">
        <v>1</v>
      </c>
      <c r="G1091">
        <v>2</v>
      </c>
      <c r="I1091">
        <v>4</v>
      </c>
      <c r="J1091" s="15">
        <v>15.3</v>
      </c>
      <c r="K1091">
        <v>0</v>
      </c>
      <c r="L1091">
        <v>9</v>
      </c>
      <c r="M1091" s="15">
        <v>2</v>
      </c>
      <c r="N1091" s="15"/>
      <c r="O1091" s="15">
        <v>57</v>
      </c>
      <c r="P1091" s="15">
        <v>913</v>
      </c>
      <c r="Q1091" s="15">
        <v>1</v>
      </c>
      <c r="R1091">
        <v>3</v>
      </c>
      <c r="S1091" s="15">
        <v>2</v>
      </c>
      <c r="U1091">
        <v>1</v>
      </c>
      <c r="X1091" s="15">
        <v>11.7</v>
      </c>
      <c r="Y1091" s="15">
        <v>15.19</v>
      </c>
      <c r="Z1091" s="15">
        <v>513</v>
      </c>
      <c r="AA1091" s="15">
        <v>2.6</v>
      </c>
      <c r="AB1091" s="15">
        <v>4.7</v>
      </c>
      <c r="AC1091" s="15">
        <v>49</v>
      </c>
      <c r="AD1091" s="15">
        <v>135</v>
      </c>
      <c r="AE1091" s="15">
        <v>22</v>
      </c>
      <c r="AF1091" s="15">
        <v>88</v>
      </c>
      <c r="AH1091" s="15">
        <v>22</v>
      </c>
      <c r="AI1091" s="15">
        <v>56</v>
      </c>
      <c r="AJ1091" s="15">
        <v>140</v>
      </c>
      <c r="AK1091" s="15">
        <v>118</v>
      </c>
      <c r="AL1091">
        <v>15</v>
      </c>
    </row>
    <row r="1092" spans="2:38" x14ac:dyDescent="0.25">
      <c r="B1092" s="15">
        <v>39</v>
      </c>
      <c r="C1092" s="15">
        <v>2</v>
      </c>
      <c r="D1092" s="15">
        <v>1</v>
      </c>
      <c r="E1092">
        <v>1</v>
      </c>
      <c r="F1092">
        <v>1</v>
      </c>
      <c r="G1092">
        <v>2</v>
      </c>
      <c r="I1092">
        <v>4</v>
      </c>
      <c r="J1092" s="15">
        <v>4.2</v>
      </c>
      <c r="K1092">
        <v>2</v>
      </c>
      <c r="L1092">
        <v>13</v>
      </c>
      <c r="M1092" s="15">
        <v>2</v>
      </c>
      <c r="N1092" s="15"/>
      <c r="O1092" s="15">
        <v>348</v>
      </c>
      <c r="P1092" s="15">
        <v>65900</v>
      </c>
      <c r="Q1092" s="15">
        <v>2</v>
      </c>
      <c r="R1092">
        <v>3</v>
      </c>
      <c r="S1092" s="15"/>
      <c r="X1092" s="15">
        <v>4.9000000000000004</v>
      </c>
      <c r="Y1092" s="15">
        <v>14.85</v>
      </c>
      <c r="Z1092" s="15">
        <v>264</v>
      </c>
      <c r="AA1092" s="15">
        <v>1.2</v>
      </c>
      <c r="AB1092" s="15">
        <v>3.2</v>
      </c>
      <c r="AC1092" s="15">
        <v>113</v>
      </c>
      <c r="AD1092" s="15">
        <v>221</v>
      </c>
      <c r="AE1092" s="15">
        <v>26</v>
      </c>
      <c r="AF1092" s="15">
        <v>21</v>
      </c>
      <c r="AH1092" s="15">
        <v>32</v>
      </c>
      <c r="AI1092" s="15">
        <v>98</v>
      </c>
      <c r="AJ1092" s="15">
        <v>111</v>
      </c>
      <c r="AK1092" s="15">
        <v>140</v>
      </c>
      <c r="AL1092">
        <v>12</v>
      </c>
    </row>
    <row r="1093" spans="2:38" x14ac:dyDescent="0.25">
      <c r="B1093" s="15">
        <v>36</v>
      </c>
      <c r="C1093" s="15">
        <v>2</v>
      </c>
      <c r="D1093" s="15">
        <v>1</v>
      </c>
      <c r="E1093">
        <v>1</v>
      </c>
      <c r="F1093">
        <v>1</v>
      </c>
      <c r="G1093">
        <v>2</v>
      </c>
      <c r="I1093">
        <v>4</v>
      </c>
      <c r="J1093" s="15">
        <v>11.2</v>
      </c>
      <c r="K1093">
        <v>2</v>
      </c>
      <c r="L1093">
        <v>13</v>
      </c>
      <c r="M1093" s="15">
        <v>2</v>
      </c>
      <c r="N1093" s="15"/>
      <c r="O1093" s="15">
        <v>126</v>
      </c>
      <c r="P1093" s="15">
        <v>12120</v>
      </c>
      <c r="Q1093" s="15">
        <v>2</v>
      </c>
      <c r="R1093">
        <v>3</v>
      </c>
      <c r="S1093" s="15"/>
      <c r="X1093" s="15">
        <v>13.7</v>
      </c>
      <c r="Y1093" s="15">
        <v>20.6</v>
      </c>
      <c r="Z1093" s="15">
        <v>257</v>
      </c>
      <c r="AA1093" s="15">
        <v>1.4</v>
      </c>
      <c r="AB1093" s="15">
        <v>5.5</v>
      </c>
      <c r="AC1093" s="15">
        <v>66</v>
      </c>
      <c r="AD1093" s="15">
        <v>10</v>
      </c>
      <c r="AE1093" s="15">
        <v>24</v>
      </c>
      <c r="AF1093" s="15">
        <v>38</v>
      </c>
      <c r="AH1093" s="15">
        <v>36</v>
      </c>
      <c r="AI1093" s="15">
        <v>87</v>
      </c>
      <c r="AJ1093" s="15">
        <v>175</v>
      </c>
      <c r="AK1093" s="15">
        <v>106</v>
      </c>
      <c r="AL1093">
        <v>13</v>
      </c>
    </row>
    <row r="1094" spans="2:38" x14ac:dyDescent="0.25">
      <c r="B1094" s="15">
        <v>36</v>
      </c>
      <c r="C1094" s="15">
        <v>2</v>
      </c>
      <c r="D1094" s="15">
        <v>1</v>
      </c>
      <c r="E1094">
        <v>1</v>
      </c>
      <c r="F1094">
        <v>1</v>
      </c>
      <c r="G1094">
        <v>2</v>
      </c>
      <c r="I1094">
        <v>4</v>
      </c>
      <c r="J1094" s="15">
        <v>18.2</v>
      </c>
      <c r="K1094">
        <v>3</v>
      </c>
      <c r="L1094">
        <v>14</v>
      </c>
      <c r="M1094" s="15">
        <v>2</v>
      </c>
      <c r="N1094" s="15"/>
      <c r="O1094" s="15">
        <v>478</v>
      </c>
      <c r="P1094" s="15">
        <v>5166</v>
      </c>
      <c r="Q1094" s="15">
        <v>1</v>
      </c>
      <c r="R1094">
        <v>3</v>
      </c>
      <c r="S1094" s="15">
        <v>11</v>
      </c>
      <c r="U1094">
        <v>1</v>
      </c>
      <c r="X1094" s="15">
        <v>5.0999999999999996</v>
      </c>
      <c r="Y1094" s="15">
        <v>24.03</v>
      </c>
      <c r="Z1094" s="15">
        <v>329</v>
      </c>
      <c r="AA1094" s="15">
        <v>0.6</v>
      </c>
      <c r="AB1094" s="15">
        <v>40</v>
      </c>
      <c r="AC1094" s="15">
        <v>1296</v>
      </c>
      <c r="AD1094" s="15">
        <v>253</v>
      </c>
      <c r="AE1094" s="15">
        <v>14</v>
      </c>
      <c r="AF1094" s="15">
        <v>23</v>
      </c>
      <c r="AH1094" s="15">
        <v>30</v>
      </c>
      <c r="AI1094" s="15">
        <v>99</v>
      </c>
      <c r="AJ1094" s="15">
        <v>62</v>
      </c>
      <c r="AK1094" s="15">
        <v>67</v>
      </c>
      <c r="AL1094">
        <v>12</v>
      </c>
    </row>
    <row r="1095" spans="2:38" x14ac:dyDescent="0.25">
      <c r="B1095" s="15">
        <v>31</v>
      </c>
      <c r="C1095" s="15">
        <v>2</v>
      </c>
      <c r="D1095" s="15">
        <v>1</v>
      </c>
      <c r="E1095">
        <v>1</v>
      </c>
      <c r="F1095">
        <v>2</v>
      </c>
      <c r="G1095">
        <v>2</v>
      </c>
      <c r="I1095">
        <v>4</v>
      </c>
      <c r="J1095" s="15">
        <v>5.4</v>
      </c>
      <c r="K1095">
        <v>1</v>
      </c>
      <c r="L1095">
        <v>4</v>
      </c>
      <c r="M1095" s="15">
        <v>2</v>
      </c>
      <c r="N1095" s="15"/>
      <c r="O1095" s="15">
        <v>67</v>
      </c>
      <c r="P1095" s="15">
        <v>0</v>
      </c>
      <c r="Q1095" s="15">
        <v>1</v>
      </c>
      <c r="R1095">
        <v>3</v>
      </c>
      <c r="S1095" s="15">
        <v>2</v>
      </c>
      <c r="U1095">
        <v>1</v>
      </c>
      <c r="X1095" s="15">
        <v>9.9</v>
      </c>
      <c r="Y1095" s="15">
        <v>11.4</v>
      </c>
      <c r="Z1095" s="15">
        <v>464</v>
      </c>
      <c r="AA1095" s="15">
        <v>6.5</v>
      </c>
      <c r="AB1095" s="15">
        <v>1.6</v>
      </c>
      <c r="AC1095" s="15">
        <v>46</v>
      </c>
      <c r="AD1095" s="15">
        <v>59</v>
      </c>
      <c r="AE1095" s="15">
        <v>38</v>
      </c>
      <c r="AF1095" s="15">
        <v>104</v>
      </c>
      <c r="AH1095" s="15">
        <v>16</v>
      </c>
      <c r="AI1095" s="15">
        <v>97</v>
      </c>
      <c r="AJ1095" s="15">
        <v>112</v>
      </c>
      <c r="AK1095" s="15">
        <v>104</v>
      </c>
      <c r="AL1095">
        <v>12</v>
      </c>
    </row>
    <row r="1096" spans="2:38" x14ac:dyDescent="0.25">
      <c r="B1096" s="15">
        <v>50</v>
      </c>
      <c r="C1096" s="15">
        <v>2</v>
      </c>
      <c r="D1096" s="15">
        <v>1</v>
      </c>
      <c r="E1096">
        <v>1</v>
      </c>
      <c r="F1096">
        <v>2</v>
      </c>
      <c r="G1096">
        <v>2</v>
      </c>
      <c r="I1096">
        <v>4</v>
      </c>
      <c r="J1096" s="15">
        <v>2.9</v>
      </c>
      <c r="K1096">
        <v>0</v>
      </c>
      <c r="L1096">
        <v>6</v>
      </c>
      <c r="M1096" s="15">
        <v>2</v>
      </c>
      <c r="N1096" s="15"/>
      <c r="O1096" s="15">
        <v>38</v>
      </c>
      <c r="P1096" s="15">
        <v>56745</v>
      </c>
      <c r="Q1096" s="15">
        <v>2</v>
      </c>
      <c r="R1096">
        <v>3</v>
      </c>
      <c r="S1096" s="15"/>
      <c r="X1096" s="15">
        <v>11.6</v>
      </c>
      <c r="Y1096" s="15">
        <v>7.18</v>
      </c>
      <c r="Z1096" s="15">
        <v>350</v>
      </c>
      <c r="AA1096" s="15">
        <v>1.5</v>
      </c>
      <c r="AB1096" s="15">
        <v>10.199999999999999</v>
      </c>
      <c r="AC1096" s="15">
        <v>132</v>
      </c>
      <c r="AD1096" s="15">
        <v>350</v>
      </c>
      <c r="AE1096" s="15">
        <v>30</v>
      </c>
      <c r="AF1096" s="15">
        <v>30</v>
      </c>
      <c r="AH1096" s="15">
        <v>19</v>
      </c>
      <c r="AI1096" s="15">
        <v>92</v>
      </c>
      <c r="AJ1096" s="15">
        <v>147</v>
      </c>
      <c r="AK1096" s="15">
        <v>116</v>
      </c>
      <c r="AL1096">
        <v>15</v>
      </c>
    </row>
    <row r="1097" spans="2:38" x14ac:dyDescent="0.25">
      <c r="B1097" s="15">
        <v>23</v>
      </c>
      <c r="C1097" s="15">
        <v>2</v>
      </c>
      <c r="D1097" s="15">
        <v>1</v>
      </c>
      <c r="E1097">
        <v>1</v>
      </c>
      <c r="F1097">
        <v>2</v>
      </c>
      <c r="G1097">
        <v>2</v>
      </c>
      <c r="I1097">
        <v>4</v>
      </c>
      <c r="J1097" s="15">
        <v>6.1</v>
      </c>
      <c r="K1097">
        <v>2</v>
      </c>
      <c r="L1097">
        <v>8</v>
      </c>
      <c r="M1097" s="15">
        <v>2</v>
      </c>
      <c r="N1097" s="15"/>
      <c r="O1097" s="15"/>
      <c r="P1097" s="15"/>
      <c r="Q1097" s="15">
        <v>1</v>
      </c>
      <c r="R1097">
        <v>3</v>
      </c>
      <c r="S1097" s="15">
        <v>2</v>
      </c>
      <c r="U1097">
        <v>1</v>
      </c>
      <c r="X1097" s="15">
        <v>6.8</v>
      </c>
      <c r="Y1097" s="15">
        <v>19.68</v>
      </c>
      <c r="Z1097" s="15">
        <v>53</v>
      </c>
      <c r="AA1097" s="15">
        <v>2.1</v>
      </c>
      <c r="AB1097" s="15">
        <v>14</v>
      </c>
      <c r="AC1097" s="15">
        <v>84</v>
      </c>
      <c r="AD1097" s="15">
        <v>201</v>
      </c>
      <c r="AE1097" s="15"/>
      <c r="AF1097" s="15"/>
      <c r="AH1097" s="15">
        <v>17</v>
      </c>
      <c r="AI1097" s="15">
        <v>100</v>
      </c>
      <c r="AJ1097" s="15">
        <v>96</v>
      </c>
      <c r="AK1097" s="15">
        <v>115</v>
      </c>
      <c r="AL1097">
        <v>10</v>
      </c>
    </row>
    <row r="1098" spans="2:38" x14ac:dyDescent="0.25">
      <c r="B1098" s="15">
        <v>38</v>
      </c>
      <c r="C1098" s="15">
        <v>2</v>
      </c>
      <c r="D1098" s="15">
        <v>1</v>
      </c>
      <c r="E1098">
        <v>1</v>
      </c>
      <c r="F1098">
        <v>2</v>
      </c>
      <c r="G1098">
        <v>2</v>
      </c>
      <c r="I1098">
        <v>4</v>
      </c>
      <c r="J1098" s="15">
        <v>6.2</v>
      </c>
      <c r="K1098">
        <v>2</v>
      </c>
      <c r="L1098">
        <v>10</v>
      </c>
      <c r="M1098" s="15">
        <v>2</v>
      </c>
      <c r="N1098" s="15"/>
      <c r="O1098" s="15">
        <v>460</v>
      </c>
      <c r="P1098" s="15">
        <v>13480</v>
      </c>
      <c r="Q1098" s="15">
        <v>2</v>
      </c>
      <c r="R1098">
        <v>3</v>
      </c>
      <c r="S1098" s="15"/>
      <c r="X1098" s="15">
        <v>5.3</v>
      </c>
      <c r="Y1098" s="15">
        <v>16.329999999999998</v>
      </c>
      <c r="Z1098" s="15">
        <v>248</v>
      </c>
      <c r="AA1098" s="15">
        <v>1</v>
      </c>
      <c r="AB1098" s="15">
        <v>3.8</v>
      </c>
      <c r="AC1098" s="15">
        <v>44</v>
      </c>
      <c r="AD1098" s="15">
        <v>242</v>
      </c>
      <c r="AE1098" s="15">
        <v>21</v>
      </c>
      <c r="AF1098" s="15">
        <v>27</v>
      </c>
      <c r="AH1098" s="15">
        <v>31</v>
      </c>
      <c r="AI1098" s="15">
        <v>100</v>
      </c>
      <c r="AJ1098" s="15">
        <v>114</v>
      </c>
      <c r="AK1098" s="15">
        <v>112</v>
      </c>
      <c r="AL1098">
        <v>14</v>
      </c>
    </row>
    <row r="1099" spans="2:38" ht="15" customHeight="1" x14ac:dyDescent="0.25">
      <c r="B1099" s="15">
        <v>47</v>
      </c>
      <c r="C1099" s="15">
        <v>1</v>
      </c>
      <c r="D1099" s="15">
        <v>4</v>
      </c>
      <c r="E1099">
        <v>1</v>
      </c>
      <c r="F1099">
        <v>2</v>
      </c>
      <c r="G1099">
        <v>2</v>
      </c>
      <c r="I1099">
        <v>4</v>
      </c>
      <c r="J1099" s="15">
        <v>7.3</v>
      </c>
      <c r="K1099">
        <v>0</v>
      </c>
      <c r="L1099">
        <v>3</v>
      </c>
      <c r="M1099" s="15">
        <v>1</v>
      </c>
      <c r="N1099" s="15"/>
      <c r="O1099" s="15">
        <v>116</v>
      </c>
      <c r="P1099" s="15"/>
      <c r="Q1099" s="15">
        <v>2</v>
      </c>
      <c r="R1099">
        <v>1</v>
      </c>
      <c r="S1099" s="15"/>
      <c r="X1099" s="15">
        <v>7.7</v>
      </c>
      <c r="Y1099" s="15">
        <v>7.18</v>
      </c>
      <c r="Z1099" s="15">
        <v>442</v>
      </c>
      <c r="AA1099" s="15">
        <v>0.5</v>
      </c>
      <c r="AB1099" s="15">
        <v>8</v>
      </c>
      <c r="AC1099" s="15">
        <v>68</v>
      </c>
      <c r="AD1099" s="15">
        <v>90</v>
      </c>
      <c r="AE1099" s="15">
        <v>23</v>
      </c>
      <c r="AF1099" s="15">
        <v>27</v>
      </c>
      <c r="AH1099" s="15">
        <v>18</v>
      </c>
      <c r="AI1099" s="15">
        <v>97</v>
      </c>
      <c r="AJ1099" s="15">
        <v>103</v>
      </c>
      <c r="AK1099" s="15">
        <v>120</v>
      </c>
      <c r="AL1099">
        <v>15</v>
      </c>
    </row>
    <row r="1100" spans="2:38" x14ac:dyDescent="0.25">
      <c r="B1100" s="15">
        <v>39</v>
      </c>
      <c r="C1100" s="15">
        <v>2</v>
      </c>
      <c r="D1100" s="15">
        <v>1</v>
      </c>
      <c r="E1100">
        <v>1</v>
      </c>
      <c r="F1100">
        <v>1</v>
      </c>
      <c r="G1100">
        <v>2</v>
      </c>
      <c r="I1100">
        <v>4</v>
      </c>
      <c r="J1100" s="15">
        <v>2.7</v>
      </c>
      <c r="K1100">
        <v>1</v>
      </c>
      <c r="L1100">
        <v>10</v>
      </c>
      <c r="M1100" s="15">
        <v>2</v>
      </c>
      <c r="N1100" s="15"/>
      <c r="O1100" s="15">
        <v>90</v>
      </c>
      <c r="P1100" s="15">
        <v>107000</v>
      </c>
      <c r="Q1100" s="15">
        <v>1</v>
      </c>
      <c r="R1100">
        <v>3</v>
      </c>
      <c r="S1100" s="15">
        <v>2</v>
      </c>
      <c r="U1100" s="15">
        <v>2</v>
      </c>
      <c r="X1100" s="15">
        <v>8.3000000000000007</v>
      </c>
      <c r="Y1100" s="15">
        <v>9.43</v>
      </c>
      <c r="Z1100" s="15">
        <v>108</v>
      </c>
      <c r="AA1100" s="15">
        <v>6.3</v>
      </c>
      <c r="AB1100" s="15">
        <v>8.9</v>
      </c>
      <c r="AC1100" s="15">
        <v>95</v>
      </c>
      <c r="AD1100" s="15">
        <v>34</v>
      </c>
      <c r="AE1100" s="15">
        <v>42</v>
      </c>
      <c r="AF1100" s="15">
        <v>218</v>
      </c>
      <c r="AH1100" s="15">
        <v>18</v>
      </c>
      <c r="AI1100" s="15">
        <v>90</v>
      </c>
      <c r="AJ1100" s="15">
        <v>110</v>
      </c>
      <c r="AK1100" s="15">
        <v>123</v>
      </c>
      <c r="AL1100">
        <v>13</v>
      </c>
    </row>
    <row r="1101" spans="2:38" x14ac:dyDescent="0.25">
      <c r="B1101" s="15">
        <v>25</v>
      </c>
      <c r="C1101" s="15">
        <v>2</v>
      </c>
      <c r="D1101" s="15">
        <v>1</v>
      </c>
      <c r="E1101">
        <v>1</v>
      </c>
      <c r="F1101">
        <v>1</v>
      </c>
      <c r="G1101">
        <v>2</v>
      </c>
      <c r="I1101">
        <v>4</v>
      </c>
      <c r="J1101" s="15">
        <v>4.5</v>
      </c>
      <c r="K1101">
        <v>0</v>
      </c>
      <c r="L1101">
        <v>6</v>
      </c>
      <c r="M1101" s="15">
        <v>2</v>
      </c>
      <c r="N1101" s="15"/>
      <c r="O1101" s="15">
        <v>94</v>
      </c>
      <c r="P1101" s="15">
        <v>642000</v>
      </c>
      <c r="Q1101" s="15">
        <v>1</v>
      </c>
      <c r="R1101">
        <v>3</v>
      </c>
      <c r="S1101" s="15">
        <v>2</v>
      </c>
      <c r="U1101">
        <v>2</v>
      </c>
      <c r="X1101" s="15">
        <v>6.5</v>
      </c>
      <c r="Y1101" s="15">
        <v>8.6999999999999993</v>
      </c>
      <c r="Z1101" s="15">
        <v>156</v>
      </c>
      <c r="AA1101" s="15">
        <v>2.2000000000000002</v>
      </c>
      <c r="AB1101" s="15">
        <v>40</v>
      </c>
      <c r="AC1101" s="15">
        <v>1448</v>
      </c>
      <c r="AD1101" s="15">
        <v>153</v>
      </c>
      <c r="AE1101" s="15">
        <v>24</v>
      </c>
      <c r="AF1101" s="15">
        <v>432</v>
      </c>
      <c r="AH1101" s="15">
        <v>20</v>
      </c>
      <c r="AI1101" s="15">
        <v>72</v>
      </c>
      <c r="AJ1101" s="15">
        <v>144</v>
      </c>
      <c r="AK1101" s="15">
        <v>68</v>
      </c>
      <c r="AL1101">
        <v>15</v>
      </c>
    </row>
    <row r="1102" spans="2:38" x14ac:dyDescent="0.25">
      <c r="B1102" s="15">
        <v>33</v>
      </c>
      <c r="C1102" s="15">
        <v>2</v>
      </c>
      <c r="D1102" s="15">
        <v>1</v>
      </c>
      <c r="E1102">
        <v>1</v>
      </c>
      <c r="F1102">
        <v>1</v>
      </c>
      <c r="G1102">
        <v>2</v>
      </c>
      <c r="I1102">
        <v>4</v>
      </c>
      <c r="J1102" s="15">
        <v>5.5</v>
      </c>
      <c r="K1102">
        <v>1</v>
      </c>
      <c r="L1102">
        <v>8</v>
      </c>
      <c r="M1102" s="15">
        <v>2</v>
      </c>
      <c r="N1102" s="15"/>
      <c r="O1102" s="15">
        <v>81</v>
      </c>
      <c r="P1102" s="15">
        <v>58</v>
      </c>
      <c r="Q1102" s="15">
        <v>1</v>
      </c>
      <c r="R1102">
        <v>3</v>
      </c>
      <c r="S1102" s="15">
        <v>2</v>
      </c>
      <c r="U1102">
        <v>1</v>
      </c>
      <c r="X1102" s="15">
        <v>7.1</v>
      </c>
      <c r="Y1102" s="15">
        <v>21.82</v>
      </c>
      <c r="Z1102" s="15">
        <v>37</v>
      </c>
      <c r="AA1102" s="15">
        <v>2.7</v>
      </c>
      <c r="AB1102" s="15">
        <v>27</v>
      </c>
      <c r="AC1102" s="15">
        <v>264</v>
      </c>
      <c r="AD1102" s="15">
        <v>56</v>
      </c>
      <c r="AE1102" s="15">
        <v>18</v>
      </c>
      <c r="AF1102" s="15">
        <v>118</v>
      </c>
      <c r="AH1102" s="15">
        <v>40</v>
      </c>
      <c r="AI1102" s="15">
        <v>92</v>
      </c>
      <c r="AJ1102" s="15">
        <v>124</v>
      </c>
      <c r="AK1102" s="15">
        <v>102</v>
      </c>
      <c r="AL1102">
        <v>15</v>
      </c>
    </row>
    <row r="1103" spans="2:38" x14ac:dyDescent="0.25">
      <c r="B1103" s="15">
        <v>67</v>
      </c>
      <c r="C1103" s="15">
        <v>1</v>
      </c>
      <c r="D1103" s="15">
        <v>1</v>
      </c>
      <c r="E1103">
        <v>1</v>
      </c>
      <c r="F1103">
        <v>1</v>
      </c>
      <c r="G1103">
        <v>2</v>
      </c>
      <c r="I1103">
        <v>4</v>
      </c>
      <c r="J1103" s="15">
        <v>6.1</v>
      </c>
      <c r="K1103">
        <v>2</v>
      </c>
      <c r="L1103">
        <v>8</v>
      </c>
      <c r="M1103" s="15">
        <v>2</v>
      </c>
      <c r="N1103" s="15"/>
      <c r="O1103" s="15">
        <v>352</v>
      </c>
      <c r="P1103" s="15">
        <v>0</v>
      </c>
      <c r="Q1103" s="15">
        <v>1</v>
      </c>
      <c r="R1103">
        <v>3</v>
      </c>
      <c r="S1103" s="15">
        <v>2</v>
      </c>
      <c r="U1103">
        <v>1</v>
      </c>
      <c r="X1103" s="15">
        <v>10.1</v>
      </c>
      <c r="Y1103" s="15">
        <v>13.3</v>
      </c>
      <c r="Z1103" s="15">
        <v>212</v>
      </c>
      <c r="AA1103" s="15">
        <v>0.7</v>
      </c>
      <c r="AB1103" s="15">
        <v>31.1</v>
      </c>
      <c r="AC1103" s="15">
        <v>457</v>
      </c>
      <c r="AD1103" s="15">
        <v>318</v>
      </c>
      <c r="AE1103" s="15">
        <v>19</v>
      </c>
      <c r="AF1103" s="15">
        <v>88</v>
      </c>
      <c r="AH1103" s="15">
        <v>28</v>
      </c>
      <c r="AI1103" s="15">
        <v>100</v>
      </c>
      <c r="AJ1103" s="15">
        <v>193</v>
      </c>
      <c r="AK1103" s="15">
        <v>113</v>
      </c>
      <c r="AL1103">
        <v>13</v>
      </c>
    </row>
    <row r="1104" spans="2:38" ht="15" customHeight="1" x14ac:dyDescent="0.25">
      <c r="B1104" s="15">
        <v>49</v>
      </c>
      <c r="C1104" s="15">
        <v>1</v>
      </c>
      <c r="D1104" s="15">
        <v>1</v>
      </c>
      <c r="E1104">
        <v>1</v>
      </c>
      <c r="F1104">
        <v>1</v>
      </c>
      <c r="G1104">
        <v>2</v>
      </c>
      <c r="I1104">
        <v>4</v>
      </c>
      <c r="J1104" s="15">
        <v>22</v>
      </c>
      <c r="K1104">
        <v>2</v>
      </c>
      <c r="L1104">
        <v>10</v>
      </c>
      <c r="M1104" s="15">
        <v>1</v>
      </c>
      <c r="N1104" s="15"/>
      <c r="O1104" s="15">
        <v>33</v>
      </c>
      <c r="P1104" s="15">
        <v>246000</v>
      </c>
      <c r="Q1104" s="15">
        <v>2</v>
      </c>
      <c r="R1104">
        <v>1</v>
      </c>
      <c r="S1104" s="15"/>
      <c r="X1104" s="15">
        <v>8.1999999999999993</v>
      </c>
      <c r="Y1104" s="15">
        <v>10.15</v>
      </c>
      <c r="Z1104" s="15">
        <v>177</v>
      </c>
      <c r="AA1104" s="15">
        <v>2.5</v>
      </c>
      <c r="AB1104" s="15">
        <v>11.6</v>
      </c>
      <c r="AC1104" s="15">
        <v>93</v>
      </c>
      <c r="AD1104" s="15">
        <v>218</v>
      </c>
      <c r="AE1104" s="15">
        <v>20</v>
      </c>
      <c r="AF1104" s="15">
        <v>304</v>
      </c>
      <c r="AH1104" s="15">
        <v>29</v>
      </c>
      <c r="AI1104" s="15">
        <v>100</v>
      </c>
      <c r="AJ1104" s="15">
        <v>162</v>
      </c>
      <c r="AK1104" s="15">
        <v>128</v>
      </c>
      <c r="AL1104">
        <v>12</v>
      </c>
    </row>
    <row r="1105" spans="2:38" ht="15" customHeight="1" x14ac:dyDescent="0.25">
      <c r="B1105" s="15">
        <v>38</v>
      </c>
      <c r="C1105" s="15">
        <v>1</v>
      </c>
      <c r="D1105" s="15">
        <v>1</v>
      </c>
      <c r="E1105">
        <v>1</v>
      </c>
      <c r="F1105">
        <v>1</v>
      </c>
      <c r="G1105">
        <v>2</v>
      </c>
      <c r="I1105">
        <v>4</v>
      </c>
      <c r="J1105" s="15">
        <v>8.3000000000000007</v>
      </c>
      <c r="K1105">
        <v>3</v>
      </c>
      <c r="L1105">
        <v>14</v>
      </c>
      <c r="M1105" s="15">
        <v>1</v>
      </c>
      <c r="N1105" s="15"/>
      <c r="O1105" s="15">
        <v>3</v>
      </c>
      <c r="P1105" s="15"/>
      <c r="Q1105" s="15">
        <v>1</v>
      </c>
      <c r="R1105">
        <v>3</v>
      </c>
      <c r="S1105" s="15">
        <v>2</v>
      </c>
      <c r="U1105">
        <v>1</v>
      </c>
      <c r="X1105" s="15">
        <v>13.2</v>
      </c>
      <c r="Y1105" s="15">
        <v>8.68</v>
      </c>
      <c r="Z1105" s="15">
        <v>206</v>
      </c>
      <c r="AA1105" s="15">
        <v>3.7</v>
      </c>
      <c r="AB1105" s="15">
        <v>20.9</v>
      </c>
      <c r="AC1105" s="15">
        <v>527</v>
      </c>
      <c r="AD1105" s="15">
        <v>220</v>
      </c>
      <c r="AE1105" s="15">
        <v>17</v>
      </c>
      <c r="AF1105" s="15">
        <v>73</v>
      </c>
      <c r="AH1105" s="15">
        <v>34</v>
      </c>
      <c r="AI1105" s="15">
        <v>100</v>
      </c>
      <c r="AJ1105" s="15">
        <v>88</v>
      </c>
      <c r="AK1105" s="15">
        <v>111</v>
      </c>
      <c r="AL1105">
        <v>11</v>
      </c>
    </row>
    <row r="1106" spans="2:38" x14ac:dyDescent="0.25">
      <c r="B1106" s="15">
        <v>56</v>
      </c>
      <c r="C1106" s="15">
        <v>2</v>
      </c>
      <c r="D1106" s="15">
        <v>3</v>
      </c>
      <c r="E1106">
        <v>1</v>
      </c>
      <c r="F1106">
        <v>1</v>
      </c>
      <c r="G1106">
        <v>2</v>
      </c>
      <c r="I1106">
        <v>4</v>
      </c>
      <c r="J1106" s="15">
        <v>11.1</v>
      </c>
      <c r="K1106">
        <v>0</v>
      </c>
      <c r="L1106">
        <v>3</v>
      </c>
      <c r="M1106" s="15">
        <v>2</v>
      </c>
      <c r="N1106" s="15"/>
      <c r="O1106" s="15">
        <v>121</v>
      </c>
      <c r="P1106" s="15">
        <v>0</v>
      </c>
      <c r="Q1106" s="15">
        <v>1</v>
      </c>
      <c r="R1106">
        <v>3</v>
      </c>
      <c r="S1106" s="15">
        <v>2</v>
      </c>
      <c r="U1106">
        <v>1</v>
      </c>
      <c r="X1106" s="15">
        <v>8.6</v>
      </c>
      <c r="Y1106" s="15">
        <v>13.53</v>
      </c>
      <c r="Z1106" s="15">
        <v>456</v>
      </c>
      <c r="AA1106" s="15">
        <v>2.1</v>
      </c>
      <c r="AB1106" s="15">
        <v>3.3</v>
      </c>
      <c r="AC1106" s="15">
        <v>56</v>
      </c>
      <c r="AD1106" s="15">
        <v>59</v>
      </c>
      <c r="AE1106" s="15">
        <v>34</v>
      </c>
      <c r="AF1106" s="15">
        <v>12</v>
      </c>
      <c r="AH1106" s="15">
        <v>16</v>
      </c>
      <c r="AI1106" s="15">
        <v>100</v>
      </c>
      <c r="AJ1106" s="15">
        <v>101</v>
      </c>
      <c r="AK1106" s="15">
        <v>119</v>
      </c>
      <c r="AL1106">
        <v>15</v>
      </c>
    </row>
    <row r="1107" spans="2:38" ht="15" customHeight="1" x14ac:dyDescent="0.25">
      <c r="B1107" s="15">
        <v>32</v>
      </c>
      <c r="C1107" s="15">
        <v>1</v>
      </c>
      <c r="D1107" s="15">
        <v>1</v>
      </c>
      <c r="E1107">
        <v>2</v>
      </c>
      <c r="F1107">
        <v>1</v>
      </c>
      <c r="G1107">
        <v>2</v>
      </c>
      <c r="I1107">
        <v>4</v>
      </c>
      <c r="J1107" s="15">
        <v>11.5</v>
      </c>
      <c r="K1107">
        <v>2</v>
      </c>
      <c r="L1107">
        <v>7</v>
      </c>
      <c r="M1107" s="15">
        <v>1</v>
      </c>
      <c r="N1107" s="15"/>
      <c r="O1107" s="15">
        <v>375</v>
      </c>
      <c r="P1107" s="15"/>
      <c r="Q1107" s="15">
        <v>1</v>
      </c>
      <c r="R1107">
        <v>3</v>
      </c>
      <c r="S1107" s="15">
        <v>2</v>
      </c>
      <c r="U1107">
        <v>1</v>
      </c>
      <c r="X1107" s="15">
        <v>12</v>
      </c>
      <c r="Y1107" s="15">
        <v>16.27</v>
      </c>
      <c r="Z1107" s="15">
        <v>356</v>
      </c>
      <c r="AA1107" s="15">
        <v>0.9</v>
      </c>
      <c r="AB1107" s="15">
        <v>7.6</v>
      </c>
      <c r="AC1107" s="15">
        <v>83</v>
      </c>
      <c r="AD1107" s="15">
        <v>288</v>
      </c>
      <c r="AE1107" s="15">
        <v>20</v>
      </c>
      <c r="AF1107" s="15">
        <v>31</v>
      </c>
      <c r="AH1107" s="15">
        <v>27</v>
      </c>
      <c r="AI1107" s="15">
        <v>97</v>
      </c>
      <c r="AJ1107" s="15">
        <v>143</v>
      </c>
      <c r="AK1107" s="15">
        <v>103</v>
      </c>
      <c r="AL1107">
        <v>14</v>
      </c>
    </row>
    <row r="1108" spans="2:38" x14ac:dyDescent="0.25">
      <c r="B1108" s="15">
        <v>41</v>
      </c>
      <c r="C1108" s="15">
        <v>1</v>
      </c>
      <c r="D1108" s="15">
        <v>1</v>
      </c>
      <c r="E1108">
        <v>2</v>
      </c>
      <c r="F1108">
        <v>1</v>
      </c>
      <c r="G1108">
        <v>2</v>
      </c>
      <c r="I1108">
        <v>4</v>
      </c>
      <c r="J1108" s="15">
        <v>4.5999999999999996</v>
      </c>
      <c r="K1108">
        <v>0</v>
      </c>
      <c r="L1108">
        <v>4</v>
      </c>
      <c r="M1108" s="15">
        <v>2</v>
      </c>
      <c r="N1108" s="15"/>
      <c r="O1108" s="15"/>
      <c r="P1108" s="15"/>
      <c r="Q1108" s="15">
        <v>2</v>
      </c>
      <c r="R1108">
        <v>2</v>
      </c>
      <c r="S1108" s="15"/>
      <c r="X1108" s="15">
        <v>7.9</v>
      </c>
      <c r="Y1108" s="15">
        <v>19.5</v>
      </c>
      <c r="Z1108" s="15">
        <v>210</v>
      </c>
      <c r="AA1108" s="15">
        <v>1.8</v>
      </c>
      <c r="AB1108" s="15">
        <v>8.6</v>
      </c>
      <c r="AC1108" s="15">
        <v>54</v>
      </c>
      <c r="AD1108" s="15">
        <v>79</v>
      </c>
      <c r="AE1108" s="15"/>
      <c r="AF1108" s="15"/>
      <c r="AH1108" s="15">
        <v>16</v>
      </c>
      <c r="AI1108" s="15">
        <v>98</v>
      </c>
      <c r="AJ1108" s="15">
        <v>148</v>
      </c>
      <c r="AK1108" s="15">
        <v>134</v>
      </c>
      <c r="AL1108">
        <v>15</v>
      </c>
    </row>
    <row r="1109" spans="2:38" x14ac:dyDescent="0.25">
      <c r="B1109" s="15">
        <v>39</v>
      </c>
      <c r="C1109" s="15">
        <v>1</v>
      </c>
      <c r="D1109" s="15">
        <v>1</v>
      </c>
      <c r="E1109">
        <v>2</v>
      </c>
      <c r="F1109">
        <v>1</v>
      </c>
      <c r="G1109">
        <v>2</v>
      </c>
      <c r="I1109">
        <v>4</v>
      </c>
      <c r="J1109" s="15">
        <v>9</v>
      </c>
      <c r="K1109">
        <v>1</v>
      </c>
      <c r="L1109">
        <v>6</v>
      </c>
      <c r="M1109" s="15">
        <v>2</v>
      </c>
      <c r="N1109" s="15"/>
      <c r="O1109" s="15">
        <v>55</v>
      </c>
      <c r="P1109" s="15"/>
      <c r="Q1109" s="15">
        <v>1</v>
      </c>
      <c r="R1109">
        <v>3</v>
      </c>
      <c r="S1109" s="15">
        <v>2</v>
      </c>
      <c r="U1109">
        <v>1</v>
      </c>
      <c r="X1109" s="15">
        <v>6.9</v>
      </c>
      <c r="Y1109" s="15">
        <v>5.09</v>
      </c>
      <c r="Z1109" s="15">
        <v>63</v>
      </c>
      <c r="AA1109" s="15">
        <v>1.3</v>
      </c>
      <c r="AB1109" s="15">
        <v>29.4</v>
      </c>
      <c r="AC1109" s="15">
        <v>542</v>
      </c>
      <c r="AD1109" s="15">
        <v>201</v>
      </c>
      <c r="AE1109" s="15">
        <v>17</v>
      </c>
      <c r="AF1109" s="15">
        <v>398</v>
      </c>
      <c r="AH1109" s="15">
        <v>29</v>
      </c>
      <c r="AI1109" s="15">
        <v>100</v>
      </c>
      <c r="AJ1109" s="15">
        <v>134</v>
      </c>
      <c r="AK1109" s="15">
        <v>105</v>
      </c>
      <c r="AL1109">
        <v>15</v>
      </c>
    </row>
    <row r="1110" spans="2:38" ht="15" customHeight="1" x14ac:dyDescent="0.25">
      <c r="B1110" s="15">
        <v>44</v>
      </c>
      <c r="C1110" s="15">
        <v>1</v>
      </c>
      <c r="D1110" s="15">
        <v>1</v>
      </c>
      <c r="E1110">
        <v>2</v>
      </c>
      <c r="F1110">
        <v>1</v>
      </c>
      <c r="G1110">
        <v>2</v>
      </c>
      <c r="I1110">
        <v>4</v>
      </c>
      <c r="J1110" s="15">
        <v>8.1999999999999993</v>
      </c>
      <c r="K1110">
        <v>1</v>
      </c>
      <c r="L1110">
        <v>5</v>
      </c>
      <c r="M1110" s="15">
        <v>1</v>
      </c>
      <c r="N1110" s="15"/>
      <c r="O1110" s="15"/>
      <c r="P1110" s="15"/>
      <c r="Q1110" s="15">
        <v>2</v>
      </c>
      <c r="R1110">
        <v>1</v>
      </c>
      <c r="S1110" s="15"/>
      <c r="X1110" s="15">
        <v>11.5</v>
      </c>
      <c r="Y1110" s="15">
        <v>17.100000000000001</v>
      </c>
      <c r="Z1110" s="15">
        <v>94</v>
      </c>
      <c r="AA1110" s="15">
        <v>1</v>
      </c>
      <c r="AB1110" s="15">
        <v>18.600000000000001</v>
      </c>
      <c r="AC1110" s="15">
        <v>165</v>
      </c>
      <c r="AD1110" s="15">
        <v>184</v>
      </c>
      <c r="AE1110" s="15"/>
      <c r="AF1110" s="15"/>
      <c r="AH1110" s="15">
        <v>19</v>
      </c>
      <c r="AI1110" s="15">
        <v>99</v>
      </c>
      <c r="AJ1110" s="15">
        <v>119</v>
      </c>
      <c r="AK1110" s="15">
        <v>100</v>
      </c>
      <c r="AL1110">
        <v>8</v>
      </c>
    </row>
    <row r="1111" spans="2:38" x14ac:dyDescent="0.25">
      <c r="B1111" s="15">
        <v>22</v>
      </c>
      <c r="C1111" s="15">
        <v>1</v>
      </c>
      <c r="D1111" s="15">
        <v>1</v>
      </c>
      <c r="E1111">
        <v>2</v>
      </c>
      <c r="F1111">
        <v>1</v>
      </c>
      <c r="G1111">
        <v>2</v>
      </c>
      <c r="I1111">
        <v>4</v>
      </c>
      <c r="J1111" s="15">
        <v>3.8</v>
      </c>
      <c r="K1111">
        <v>1</v>
      </c>
      <c r="L1111">
        <v>10</v>
      </c>
      <c r="M1111" s="15">
        <v>2</v>
      </c>
      <c r="N1111" s="15"/>
      <c r="O1111" s="15"/>
      <c r="P1111" s="15"/>
      <c r="Q1111" s="15">
        <v>1</v>
      </c>
      <c r="R1111">
        <v>3</v>
      </c>
      <c r="S1111" s="15">
        <v>2</v>
      </c>
      <c r="U1111">
        <v>1</v>
      </c>
      <c r="X1111" s="15"/>
      <c r="Y1111" s="15"/>
      <c r="Z1111" s="15"/>
      <c r="AA1111" s="15">
        <v>7.6</v>
      </c>
      <c r="AB1111" s="15"/>
      <c r="AC1111" s="15"/>
      <c r="AD1111" s="15"/>
      <c r="AE1111" s="15"/>
      <c r="AF1111" s="15"/>
      <c r="AH1111" s="15">
        <v>16</v>
      </c>
      <c r="AI1111" s="15">
        <v>86</v>
      </c>
      <c r="AJ1111" s="15">
        <v>139</v>
      </c>
      <c r="AK1111" s="15">
        <v>130</v>
      </c>
      <c r="AL1111">
        <v>14</v>
      </c>
    </row>
    <row r="1112" spans="2:38" ht="15" customHeight="1" x14ac:dyDescent="0.25">
      <c r="B1112" s="15">
        <v>41</v>
      </c>
      <c r="C1112" s="15">
        <v>1</v>
      </c>
      <c r="D1112" s="15">
        <v>1</v>
      </c>
      <c r="E1112">
        <v>1</v>
      </c>
      <c r="F1112">
        <v>1</v>
      </c>
      <c r="G1112">
        <v>2</v>
      </c>
      <c r="I1112">
        <v>4</v>
      </c>
      <c r="J1112" s="15">
        <v>6.1</v>
      </c>
      <c r="K1112">
        <v>2</v>
      </c>
      <c r="L1112">
        <v>12</v>
      </c>
      <c r="M1112" s="15">
        <v>1</v>
      </c>
      <c r="N1112" s="15"/>
      <c r="O1112" s="15"/>
      <c r="P1112" s="15"/>
      <c r="Q1112" s="15">
        <v>1</v>
      </c>
      <c r="R1112">
        <v>3</v>
      </c>
      <c r="S1112" s="15">
        <v>2</v>
      </c>
      <c r="U1112">
        <v>1</v>
      </c>
      <c r="X1112" s="15">
        <v>10.9</v>
      </c>
      <c r="Y1112" s="15">
        <v>15.72</v>
      </c>
      <c r="Z1112" s="15">
        <v>182</v>
      </c>
      <c r="AA1112" s="15">
        <v>10.1</v>
      </c>
      <c r="AB1112" s="15">
        <v>7.5</v>
      </c>
      <c r="AC1112" s="15">
        <v>91</v>
      </c>
      <c r="AD1112" s="15">
        <v>232</v>
      </c>
      <c r="AE1112" s="15">
        <v>22</v>
      </c>
      <c r="AF1112" s="15">
        <v>222</v>
      </c>
      <c r="AH1112" s="15">
        <v>24</v>
      </c>
      <c r="AI1112" s="15">
        <v>95</v>
      </c>
      <c r="AJ1112" s="15">
        <v>104</v>
      </c>
      <c r="AK1112" s="15">
        <v>111</v>
      </c>
      <c r="AL1112">
        <v>12</v>
      </c>
    </row>
    <row r="1113" spans="2:38" x14ac:dyDescent="0.25">
      <c r="B1113" s="15">
        <v>35</v>
      </c>
      <c r="C1113" s="15">
        <v>2</v>
      </c>
      <c r="D1113" s="15">
        <v>1</v>
      </c>
      <c r="E1113">
        <v>2</v>
      </c>
      <c r="F1113">
        <v>2</v>
      </c>
      <c r="G1113">
        <v>2</v>
      </c>
      <c r="I1113">
        <v>4</v>
      </c>
      <c r="J1113" s="15">
        <v>8.1999999999999993</v>
      </c>
      <c r="M1113" s="15">
        <v>2</v>
      </c>
      <c r="N1113" s="15"/>
      <c r="O1113" s="15"/>
      <c r="P1113" s="15"/>
      <c r="Q1113" s="15">
        <v>2</v>
      </c>
      <c r="R1113">
        <v>1</v>
      </c>
      <c r="S1113" s="15"/>
      <c r="X1113" s="15"/>
      <c r="Y1113" s="15"/>
      <c r="Z1113" s="15"/>
      <c r="AA1113" s="15"/>
      <c r="AB1113" s="15"/>
      <c r="AC1113" s="15"/>
      <c r="AD1113" s="15"/>
      <c r="AE1113" s="15"/>
      <c r="AF1113" s="15"/>
      <c r="AH1113" s="15"/>
      <c r="AJ1113" s="15"/>
      <c r="AK1113" s="15"/>
      <c r="AL1113">
        <v>15</v>
      </c>
    </row>
    <row r="1114" spans="2:38" ht="15" customHeight="1" x14ac:dyDescent="0.25">
      <c r="B1114" s="15">
        <v>37</v>
      </c>
      <c r="C1114" s="15">
        <v>2</v>
      </c>
      <c r="D1114" s="15">
        <v>1</v>
      </c>
      <c r="E1114">
        <v>2</v>
      </c>
      <c r="F1114">
        <v>1</v>
      </c>
      <c r="G1114">
        <v>2</v>
      </c>
      <c r="I1114">
        <v>4</v>
      </c>
      <c r="J1114" s="15">
        <v>12</v>
      </c>
      <c r="K1114">
        <v>1</v>
      </c>
      <c r="L1114">
        <v>10</v>
      </c>
      <c r="M1114" s="15">
        <v>1</v>
      </c>
      <c r="N1114" s="15"/>
      <c r="O1114" s="15">
        <v>42</v>
      </c>
      <c r="P1114" s="15"/>
      <c r="Q1114" s="15">
        <v>1</v>
      </c>
      <c r="R1114">
        <v>3</v>
      </c>
      <c r="S1114" s="15">
        <v>2</v>
      </c>
      <c r="U1114">
        <v>1</v>
      </c>
      <c r="X1114" s="15">
        <v>8.6</v>
      </c>
      <c r="Y1114" s="15">
        <v>1.27</v>
      </c>
      <c r="Z1114" s="15">
        <v>67</v>
      </c>
      <c r="AA1114" s="15">
        <v>2.1</v>
      </c>
      <c r="AB1114" s="15">
        <v>9.6</v>
      </c>
      <c r="AC1114" s="15">
        <v>98</v>
      </c>
      <c r="AD1114" s="15">
        <v>259</v>
      </c>
      <c r="AE1114" s="15">
        <v>16</v>
      </c>
      <c r="AF1114" s="15">
        <v>203</v>
      </c>
      <c r="AH1114" s="15">
        <v>54</v>
      </c>
      <c r="AI1114" s="15">
        <v>90</v>
      </c>
      <c r="AJ1114" s="15">
        <v>112</v>
      </c>
      <c r="AK1114" s="15">
        <v>128</v>
      </c>
      <c r="AL1114">
        <v>15</v>
      </c>
    </row>
    <row r="1115" spans="2:38" x14ac:dyDescent="0.25">
      <c r="B1115" s="15">
        <v>32</v>
      </c>
      <c r="C1115" s="15">
        <v>1</v>
      </c>
      <c r="D1115" s="15">
        <v>1</v>
      </c>
      <c r="E1115">
        <v>1</v>
      </c>
      <c r="F1115">
        <v>1</v>
      </c>
      <c r="G1115">
        <v>2</v>
      </c>
      <c r="I1115">
        <v>4</v>
      </c>
      <c r="J1115" s="15">
        <v>2.9</v>
      </c>
      <c r="K1115">
        <v>0</v>
      </c>
      <c r="L1115">
        <v>11</v>
      </c>
      <c r="M1115" s="15">
        <v>2</v>
      </c>
      <c r="N1115" s="15"/>
      <c r="O1115" s="15">
        <v>22</v>
      </c>
      <c r="P1115" s="15"/>
      <c r="Q1115" s="15">
        <v>2</v>
      </c>
      <c r="R1115">
        <v>3</v>
      </c>
      <c r="S1115" s="15"/>
      <c r="X1115" s="15"/>
      <c r="Y1115" s="15"/>
      <c r="Z1115" s="15"/>
      <c r="AA1115" s="15">
        <v>2.2999999999999998</v>
      </c>
      <c r="AB1115" s="15"/>
      <c r="AC1115" s="15"/>
      <c r="AD1115" s="15"/>
      <c r="AE1115" s="15"/>
      <c r="AF1115" s="15"/>
      <c r="AH1115" s="15">
        <v>16</v>
      </c>
      <c r="AI1115" s="15">
        <v>85</v>
      </c>
      <c r="AJ1115" s="15">
        <v>101</v>
      </c>
      <c r="AK1115" s="15">
        <v>119</v>
      </c>
      <c r="AL1115">
        <v>15</v>
      </c>
    </row>
    <row r="1116" spans="2:38" ht="15" customHeight="1" x14ac:dyDescent="0.25">
      <c r="B1116" s="15">
        <v>34</v>
      </c>
      <c r="C1116" s="15">
        <v>1</v>
      </c>
      <c r="D1116" s="15">
        <v>1</v>
      </c>
      <c r="E1116">
        <v>1</v>
      </c>
      <c r="F1116">
        <v>1</v>
      </c>
      <c r="G1116">
        <v>2</v>
      </c>
      <c r="I1116">
        <v>4</v>
      </c>
      <c r="J1116" s="15">
        <v>4.4000000000000004</v>
      </c>
      <c r="K1116">
        <v>2</v>
      </c>
      <c r="L1116">
        <v>10</v>
      </c>
      <c r="M1116" s="15">
        <v>1</v>
      </c>
      <c r="N1116" s="15"/>
      <c r="O1116" s="15"/>
      <c r="P1116" s="15"/>
      <c r="Q1116" s="15">
        <v>2</v>
      </c>
      <c r="R1116">
        <v>3</v>
      </c>
      <c r="S1116" s="15"/>
      <c r="X1116" s="15">
        <v>6</v>
      </c>
      <c r="Y1116" s="15">
        <v>12.6</v>
      </c>
      <c r="Z1116" s="15">
        <v>39</v>
      </c>
      <c r="AA1116" s="15">
        <v>14.6</v>
      </c>
      <c r="AB1116" s="15">
        <v>40</v>
      </c>
      <c r="AC1116" s="15">
        <v>253</v>
      </c>
      <c r="AD1116" s="15">
        <v>182</v>
      </c>
      <c r="AE1116" s="15">
        <v>22</v>
      </c>
      <c r="AF1116" s="15">
        <v>469</v>
      </c>
      <c r="AH1116" s="15">
        <v>23</v>
      </c>
      <c r="AI1116" s="15">
        <v>92</v>
      </c>
      <c r="AJ1116" s="15">
        <v>128</v>
      </c>
      <c r="AK1116" s="15">
        <v>110</v>
      </c>
      <c r="AL1116">
        <v>13</v>
      </c>
    </row>
    <row r="1117" spans="2:38" x14ac:dyDescent="0.25">
      <c r="B1117" s="15">
        <v>34</v>
      </c>
      <c r="C1117" s="15">
        <v>1</v>
      </c>
      <c r="D1117" s="15">
        <v>1</v>
      </c>
      <c r="E1117">
        <v>1</v>
      </c>
      <c r="F1117">
        <v>1</v>
      </c>
      <c r="G1117">
        <v>2</v>
      </c>
      <c r="I1117">
        <v>4</v>
      </c>
      <c r="J1117" s="15">
        <v>22</v>
      </c>
      <c r="K1117">
        <v>0</v>
      </c>
      <c r="L1117">
        <v>3</v>
      </c>
      <c r="M1117" s="15">
        <v>2</v>
      </c>
      <c r="N1117" s="15"/>
      <c r="O1117" s="15">
        <v>231</v>
      </c>
      <c r="P1117" s="15">
        <v>198</v>
      </c>
      <c r="Q1117" s="15">
        <v>1</v>
      </c>
      <c r="R1117">
        <v>3</v>
      </c>
      <c r="S1117" s="15">
        <v>9</v>
      </c>
      <c r="U1117">
        <v>1</v>
      </c>
      <c r="X1117" s="15">
        <v>10</v>
      </c>
      <c r="Y1117" s="15">
        <v>28.5</v>
      </c>
      <c r="Z1117" s="15">
        <v>119</v>
      </c>
      <c r="AA1117" s="15">
        <v>2.1</v>
      </c>
      <c r="AB1117" s="15">
        <v>39.6</v>
      </c>
      <c r="AC1117" s="15">
        <v>669</v>
      </c>
      <c r="AD1117" s="15">
        <v>294</v>
      </c>
      <c r="AE1117" s="15">
        <v>19</v>
      </c>
      <c r="AF1117" s="15">
        <v>62</v>
      </c>
      <c r="AH1117" s="15">
        <v>20</v>
      </c>
      <c r="AI1117" s="15">
        <v>100</v>
      </c>
      <c r="AJ1117" s="15">
        <v>110</v>
      </c>
      <c r="AK1117" s="15">
        <v>123</v>
      </c>
      <c r="AL1117">
        <v>15</v>
      </c>
    </row>
    <row r="1118" spans="2:38" ht="15" customHeight="1" x14ac:dyDescent="0.25">
      <c r="B1118" s="15">
        <v>34</v>
      </c>
      <c r="C1118" s="15">
        <v>2</v>
      </c>
      <c r="D1118" s="15">
        <v>1</v>
      </c>
      <c r="E1118">
        <v>1</v>
      </c>
      <c r="F1118">
        <v>1</v>
      </c>
      <c r="G1118">
        <v>2</v>
      </c>
      <c r="I1118">
        <v>4</v>
      </c>
      <c r="J1118" s="15">
        <v>23</v>
      </c>
      <c r="K1118">
        <v>0</v>
      </c>
      <c r="L1118">
        <v>3</v>
      </c>
      <c r="M1118" s="15">
        <v>1</v>
      </c>
      <c r="N1118" s="15"/>
      <c r="O1118" s="15">
        <v>170</v>
      </c>
      <c r="P1118" s="15"/>
      <c r="Q1118" s="15">
        <v>2</v>
      </c>
      <c r="R1118">
        <v>2</v>
      </c>
      <c r="S1118" s="15"/>
      <c r="X1118" s="15">
        <v>9</v>
      </c>
      <c r="Y1118" s="15">
        <v>31.8</v>
      </c>
      <c r="Z1118" s="15">
        <v>108</v>
      </c>
      <c r="AA1118" s="15">
        <v>8.1</v>
      </c>
      <c r="AB1118" s="15">
        <v>26.4</v>
      </c>
      <c r="AC1118" s="15">
        <v>406</v>
      </c>
      <c r="AD1118" s="15">
        <v>278</v>
      </c>
      <c r="AE1118" s="15">
        <v>22</v>
      </c>
      <c r="AF1118" s="15">
        <v>193</v>
      </c>
      <c r="AH1118" s="15">
        <v>19</v>
      </c>
      <c r="AI1118" s="15">
        <v>97</v>
      </c>
      <c r="AJ1118" s="15">
        <v>133</v>
      </c>
      <c r="AK1118" s="15">
        <v>137</v>
      </c>
      <c r="AL1118">
        <v>15</v>
      </c>
    </row>
    <row r="1119" spans="2:38" ht="15" customHeight="1" x14ac:dyDescent="0.25">
      <c r="B1119" s="15">
        <v>22</v>
      </c>
      <c r="C1119" s="15">
        <v>2</v>
      </c>
      <c r="D1119" s="15">
        <v>1</v>
      </c>
      <c r="E1119">
        <v>1</v>
      </c>
      <c r="F1119">
        <v>1</v>
      </c>
      <c r="G1119">
        <v>2</v>
      </c>
      <c r="I1119">
        <v>4</v>
      </c>
      <c r="J1119" s="15">
        <v>5.2</v>
      </c>
      <c r="K1119">
        <v>1</v>
      </c>
      <c r="L1119">
        <v>8</v>
      </c>
      <c r="M1119" s="15">
        <v>1</v>
      </c>
      <c r="N1119" s="15"/>
      <c r="O1119" s="15"/>
      <c r="P1119" s="15"/>
      <c r="Q1119" s="15">
        <v>2</v>
      </c>
      <c r="R1119">
        <v>3</v>
      </c>
      <c r="S1119" s="15"/>
      <c r="X1119" s="15">
        <v>7.5</v>
      </c>
      <c r="Y1119" s="15">
        <v>9.3800000000000008</v>
      </c>
      <c r="Z1119" s="15">
        <v>147</v>
      </c>
      <c r="AA1119" s="15">
        <v>2.2000000000000002</v>
      </c>
      <c r="AB1119" s="15">
        <v>12.5</v>
      </c>
      <c r="AC1119" s="15">
        <v>86</v>
      </c>
      <c r="AD1119" s="15">
        <v>200</v>
      </c>
      <c r="AE1119" s="15"/>
      <c r="AF1119" s="15"/>
      <c r="AH1119" s="15">
        <v>28</v>
      </c>
      <c r="AI1119" s="15">
        <v>100</v>
      </c>
      <c r="AJ1119" s="15">
        <v>111</v>
      </c>
      <c r="AK1119" s="15">
        <v>136</v>
      </c>
      <c r="AL1119">
        <v>15</v>
      </c>
    </row>
    <row r="1120" spans="2:38" x14ac:dyDescent="0.25">
      <c r="B1120" s="15">
        <v>34</v>
      </c>
      <c r="C1120" s="15">
        <v>2</v>
      </c>
      <c r="D1120" s="15">
        <v>1</v>
      </c>
      <c r="E1120">
        <v>1</v>
      </c>
      <c r="F1120">
        <v>2</v>
      </c>
      <c r="G1120">
        <v>2</v>
      </c>
      <c r="I1120">
        <v>4</v>
      </c>
      <c r="J1120" s="15">
        <v>4.5</v>
      </c>
      <c r="K1120">
        <v>1</v>
      </c>
      <c r="L1120">
        <v>7</v>
      </c>
      <c r="M1120" s="15">
        <v>2</v>
      </c>
      <c r="N1120" s="15"/>
      <c r="O1120" s="15">
        <v>230</v>
      </c>
      <c r="P1120" s="15">
        <v>300000</v>
      </c>
      <c r="Q1120" s="15">
        <v>2</v>
      </c>
      <c r="R1120">
        <v>2</v>
      </c>
      <c r="S1120" s="15"/>
      <c r="X1120" s="15">
        <v>7.6</v>
      </c>
      <c r="Y1120" s="15">
        <v>8.07</v>
      </c>
      <c r="Z1120" s="15">
        <v>249</v>
      </c>
      <c r="AA1120" s="15">
        <v>3.4</v>
      </c>
      <c r="AB1120" s="15">
        <v>4.3</v>
      </c>
      <c r="AC1120" s="15">
        <v>98</v>
      </c>
      <c r="AD1120" s="15">
        <v>235</v>
      </c>
      <c r="AE1120" s="15"/>
      <c r="AF1120" s="15"/>
      <c r="AH1120" s="15">
        <v>33</v>
      </c>
      <c r="AI1120" s="15">
        <v>100</v>
      </c>
      <c r="AJ1120" s="15">
        <v>124</v>
      </c>
      <c r="AK1120" s="15">
        <v>130</v>
      </c>
      <c r="AL1120">
        <v>15</v>
      </c>
    </row>
    <row r="1121" spans="2:38" x14ac:dyDescent="0.25">
      <c r="B1121" s="15">
        <v>53</v>
      </c>
      <c r="C1121" s="15">
        <v>2</v>
      </c>
      <c r="D1121" s="15">
        <v>1</v>
      </c>
      <c r="E1121">
        <v>1</v>
      </c>
      <c r="F1121">
        <v>1</v>
      </c>
      <c r="G1121">
        <v>2</v>
      </c>
      <c r="I1121">
        <v>4</v>
      </c>
      <c r="J1121" s="15">
        <v>33</v>
      </c>
      <c r="K1121">
        <v>2</v>
      </c>
      <c r="L1121">
        <v>7</v>
      </c>
      <c r="M1121" s="15">
        <v>2</v>
      </c>
      <c r="N1121" s="15"/>
      <c r="O1121" s="15">
        <v>88</v>
      </c>
      <c r="P1121" s="15">
        <v>20</v>
      </c>
      <c r="Q1121" s="15">
        <v>1</v>
      </c>
      <c r="R1121">
        <v>3</v>
      </c>
      <c r="S1121" s="15">
        <v>2</v>
      </c>
      <c r="U1121">
        <v>1</v>
      </c>
      <c r="X1121" s="15">
        <v>8.8000000000000007</v>
      </c>
      <c r="Y1121" s="15">
        <v>14.73</v>
      </c>
      <c r="Z1121" s="15">
        <v>189</v>
      </c>
      <c r="AA1121" s="15">
        <v>1.7</v>
      </c>
      <c r="AB1121" s="15">
        <v>16.3</v>
      </c>
      <c r="AC1121" s="15">
        <v>346</v>
      </c>
      <c r="AD1121" s="15">
        <v>350</v>
      </c>
      <c r="AE1121" s="15">
        <v>24</v>
      </c>
      <c r="AF1121" s="15">
        <v>39</v>
      </c>
      <c r="AH1121" s="15">
        <v>15</v>
      </c>
      <c r="AI1121" s="15">
        <v>97</v>
      </c>
      <c r="AJ1121" s="15">
        <v>92</v>
      </c>
      <c r="AK1121" s="15">
        <v>112</v>
      </c>
      <c r="AL1121">
        <v>13</v>
      </c>
    </row>
    <row r="1122" spans="2:38" x14ac:dyDescent="0.25">
      <c r="B1122" s="15">
        <v>36</v>
      </c>
      <c r="C1122" s="15">
        <v>2</v>
      </c>
      <c r="D1122" s="15">
        <v>1</v>
      </c>
      <c r="E1122">
        <v>1</v>
      </c>
      <c r="F1122">
        <v>1</v>
      </c>
      <c r="G1122">
        <v>2</v>
      </c>
      <c r="I1122">
        <v>4</v>
      </c>
      <c r="J1122" s="15">
        <v>3.7</v>
      </c>
      <c r="K1122">
        <v>1</v>
      </c>
      <c r="L1122">
        <v>5</v>
      </c>
      <c r="M1122" s="15">
        <v>2</v>
      </c>
      <c r="N1122" s="15"/>
      <c r="O1122" s="15">
        <v>550</v>
      </c>
      <c r="P1122" s="15">
        <v>0</v>
      </c>
      <c r="Q1122" s="15">
        <v>1</v>
      </c>
      <c r="R1122">
        <v>3</v>
      </c>
      <c r="S1122" s="15">
        <v>2</v>
      </c>
      <c r="U1122">
        <v>1</v>
      </c>
      <c r="X1122" s="15">
        <v>13.2</v>
      </c>
      <c r="Y1122" s="15">
        <v>12.2</v>
      </c>
      <c r="Z1122" s="15">
        <v>284</v>
      </c>
      <c r="AA1122" s="15">
        <v>6.3</v>
      </c>
      <c r="AB1122" s="15">
        <v>1.6</v>
      </c>
      <c r="AC1122" s="15"/>
      <c r="AD1122" s="15">
        <v>8</v>
      </c>
      <c r="AE1122" s="15"/>
      <c r="AF1122" s="15"/>
      <c r="AH1122" s="15">
        <v>16</v>
      </c>
      <c r="AI1122" s="15">
        <v>100</v>
      </c>
      <c r="AJ1122" s="15">
        <v>116</v>
      </c>
      <c r="AK1122" s="15">
        <v>108</v>
      </c>
      <c r="AL1122">
        <v>11</v>
      </c>
    </row>
    <row r="1123" spans="2:38" x14ac:dyDescent="0.25">
      <c r="B1123" s="15">
        <v>26</v>
      </c>
      <c r="C1123" s="15">
        <v>1</v>
      </c>
      <c r="D1123" s="15">
        <v>1</v>
      </c>
      <c r="E1123">
        <v>1</v>
      </c>
      <c r="F1123">
        <v>1</v>
      </c>
      <c r="G1123">
        <v>2</v>
      </c>
      <c r="I1123">
        <v>4</v>
      </c>
      <c r="J1123" s="15">
        <v>4.0999999999999996</v>
      </c>
      <c r="K1123">
        <v>2</v>
      </c>
      <c r="L1123">
        <v>9</v>
      </c>
      <c r="M1123" s="15">
        <v>2</v>
      </c>
      <c r="N1123" s="15"/>
      <c r="O1123" s="15">
        <v>2</v>
      </c>
      <c r="P1123" s="15"/>
      <c r="Q1123" s="15">
        <v>1</v>
      </c>
      <c r="R1123">
        <v>3</v>
      </c>
      <c r="S1123" s="15">
        <v>2</v>
      </c>
      <c r="U1123">
        <v>1</v>
      </c>
      <c r="X1123" s="15">
        <v>10.6</v>
      </c>
      <c r="Y1123" s="15">
        <v>19.93</v>
      </c>
      <c r="Z1123" s="15">
        <v>252</v>
      </c>
      <c r="AA1123" s="15">
        <v>1.8</v>
      </c>
      <c r="AB1123" s="15">
        <v>18.3</v>
      </c>
      <c r="AC1123" s="15">
        <v>451</v>
      </c>
      <c r="AD1123" s="15">
        <v>83</v>
      </c>
      <c r="AE1123" s="15">
        <v>14</v>
      </c>
      <c r="AF1123" s="15">
        <v>22</v>
      </c>
      <c r="AH1123" s="15">
        <v>34</v>
      </c>
      <c r="AI1123" s="15">
        <v>100</v>
      </c>
      <c r="AJ1123" s="15">
        <v>98</v>
      </c>
      <c r="AK1123" s="15">
        <v>138</v>
      </c>
      <c r="AL1123">
        <v>15</v>
      </c>
    </row>
    <row r="1124" spans="2:38" ht="15" customHeight="1" x14ac:dyDescent="0.25">
      <c r="B1124" s="15">
        <v>50</v>
      </c>
      <c r="C1124" s="15">
        <v>1</v>
      </c>
      <c r="D1124" s="15">
        <v>1</v>
      </c>
      <c r="E1124">
        <v>1</v>
      </c>
      <c r="F1124">
        <v>1</v>
      </c>
      <c r="G1124">
        <v>2</v>
      </c>
      <c r="I1124">
        <v>4</v>
      </c>
      <c r="J1124" s="15">
        <v>2.9</v>
      </c>
      <c r="K1124">
        <v>2</v>
      </c>
      <c r="L1124">
        <v>9</v>
      </c>
      <c r="M1124" s="15">
        <v>1</v>
      </c>
      <c r="N1124" s="15"/>
      <c r="O1124" s="15"/>
      <c r="P1124" s="15"/>
      <c r="Q1124" s="15">
        <v>2</v>
      </c>
      <c r="R1124">
        <v>3</v>
      </c>
      <c r="S1124" s="15"/>
      <c r="X1124" s="15">
        <v>7.7</v>
      </c>
      <c r="Y1124" s="15">
        <v>10.57</v>
      </c>
      <c r="Z1124" s="15">
        <v>42</v>
      </c>
      <c r="AA1124" s="15">
        <v>8.6999999999999993</v>
      </c>
      <c r="AB1124" s="15">
        <v>46.5</v>
      </c>
      <c r="AC1124" s="15">
        <v>676</v>
      </c>
      <c r="AD1124" s="15">
        <v>299</v>
      </c>
      <c r="AE1124" s="15">
        <v>30</v>
      </c>
      <c r="AF1124" s="15">
        <v>58</v>
      </c>
      <c r="AH1124" s="15">
        <v>36</v>
      </c>
      <c r="AI1124" s="15">
        <v>96</v>
      </c>
      <c r="AJ1124" s="15">
        <v>129</v>
      </c>
      <c r="AK1124" s="15">
        <v>108</v>
      </c>
      <c r="AL1124">
        <v>11</v>
      </c>
    </row>
    <row r="1125" spans="2:38" ht="15" customHeight="1" x14ac:dyDescent="0.25">
      <c r="B1125" s="15">
        <v>31</v>
      </c>
      <c r="C1125" s="15">
        <v>1</v>
      </c>
      <c r="D1125" s="15">
        <v>1</v>
      </c>
      <c r="E1125">
        <v>1</v>
      </c>
      <c r="F1125">
        <v>1</v>
      </c>
      <c r="G1125">
        <v>2</v>
      </c>
      <c r="I1125">
        <v>4</v>
      </c>
      <c r="J1125" s="15">
        <v>11.5</v>
      </c>
      <c r="K1125">
        <v>0</v>
      </c>
      <c r="L1125">
        <v>3</v>
      </c>
      <c r="M1125" s="15">
        <v>1</v>
      </c>
      <c r="N1125" s="15"/>
      <c r="O1125" s="15">
        <v>215</v>
      </c>
      <c r="P1125" s="15"/>
      <c r="Q1125" s="15">
        <v>2</v>
      </c>
      <c r="R1125">
        <v>2</v>
      </c>
      <c r="S1125" s="15"/>
      <c r="X1125" s="15">
        <v>16</v>
      </c>
      <c r="Y1125" s="15">
        <v>31.63</v>
      </c>
      <c r="Z1125" s="15">
        <v>157</v>
      </c>
      <c r="AA1125" s="15">
        <v>9.1</v>
      </c>
      <c r="AB1125" s="15">
        <v>5.5</v>
      </c>
      <c r="AC1125" s="15">
        <v>53</v>
      </c>
      <c r="AD1125" s="15">
        <v>285</v>
      </c>
      <c r="AE1125" s="15"/>
      <c r="AF1125" s="15"/>
      <c r="AH1125" s="15">
        <v>14</v>
      </c>
      <c r="AI1125" s="15">
        <v>99</v>
      </c>
      <c r="AJ1125" s="15">
        <v>139</v>
      </c>
      <c r="AK1125" s="15">
        <v>148</v>
      </c>
      <c r="AL1125">
        <v>15</v>
      </c>
    </row>
    <row r="1126" spans="2:38" x14ac:dyDescent="0.25">
      <c r="B1126" s="15">
        <v>22</v>
      </c>
      <c r="C1126" s="15">
        <v>2</v>
      </c>
      <c r="D1126" s="15">
        <v>1</v>
      </c>
      <c r="E1126">
        <v>1</v>
      </c>
      <c r="F1126">
        <v>1</v>
      </c>
      <c r="G1126">
        <v>2</v>
      </c>
      <c r="I1126">
        <v>4</v>
      </c>
      <c r="J1126" s="15">
        <v>3.3</v>
      </c>
      <c r="K1126">
        <v>1</v>
      </c>
      <c r="L1126">
        <v>8</v>
      </c>
      <c r="M1126" s="15">
        <v>2</v>
      </c>
      <c r="N1126" s="15"/>
      <c r="O1126" s="15">
        <v>400</v>
      </c>
      <c r="P1126" s="15"/>
      <c r="Q1126" s="15">
        <v>1</v>
      </c>
      <c r="R1126">
        <v>3</v>
      </c>
      <c r="S1126" s="15">
        <v>2</v>
      </c>
      <c r="U1126">
        <v>1</v>
      </c>
      <c r="X1126" s="15">
        <v>10.5</v>
      </c>
      <c r="Y1126" s="15">
        <v>10.85</v>
      </c>
      <c r="Z1126" s="15">
        <v>95</v>
      </c>
      <c r="AA1126" s="15">
        <v>1.7</v>
      </c>
      <c r="AB1126" s="15">
        <v>6.2</v>
      </c>
      <c r="AC1126" s="15">
        <v>51</v>
      </c>
      <c r="AD1126" s="15">
        <v>135</v>
      </c>
      <c r="AE1126" s="15">
        <v>22</v>
      </c>
      <c r="AF1126" s="15">
        <v>32</v>
      </c>
      <c r="AH1126" s="15">
        <v>40</v>
      </c>
      <c r="AI1126" s="15">
        <v>97</v>
      </c>
      <c r="AJ1126" s="15">
        <v>111</v>
      </c>
      <c r="AK1126" s="15">
        <v>139</v>
      </c>
      <c r="AL1126">
        <v>15</v>
      </c>
    </row>
    <row r="1127" spans="2:38" ht="15" customHeight="1" x14ac:dyDescent="0.25">
      <c r="B1127" s="15">
        <v>26</v>
      </c>
      <c r="C1127" s="15">
        <v>2</v>
      </c>
      <c r="D1127" s="15">
        <v>1</v>
      </c>
      <c r="E1127">
        <v>2</v>
      </c>
      <c r="F1127">
        <v>2</v>
      </c>
      <c r="G1127">
        <v>2</v>
      </c>
      <c r="I1127">
        <v>4</v>
      </c>
      <c r="J1127" s="15">
        <v>8.1999999999999993</v>
      </c>
      <c r="K1127">
        <v>1</v>
      </c>
      <c r="L1127">
        <v>14</v>
      </c>
      <c r="M1127" s="15">
        <v>1</v>
      </c>
      <c r="N1127" s="15"/>
      <c r="O1127" s="15"/>
      <c r="P1127" s="15">
        <v>126000</v>
      </c>
      <c r="Q1127" s="15">
        <v>2</v>
      </c>
      <c r="R1127">
        <v>3</v>
      </c>
      <c r="S1127" s="15"/>
      <c r="X1127" s="15">
        <v>9.5</v>
      </c>
      <c r="Y1127" s="15">
        <v>21.15</v>
      </c>
      <c r="Z1127" s="15">
        <v>368</v>
      </c>
      <c r="AA1127" s="15">
        <v>2.2999999999999998</v>
      </c>
      <c r="AB1127" s="15">
        <v>2.2999999999999998</v>
      </c>
      <c r="AC1127" s="15">
        <v>50</v>
      </c>
      <c r="AD1127" s="15"/>
      <c r="AE1127" s="15"/>
      <c r="AF1127" s="15"/>
      <c r="AH1127" s="15">
        <v>56</v>
      </c>
      <c r="AI1127" s="15">
        <v>90</v>
      </c>
      <c r="AJ1127" s="15">
        <v>120</v>
      </c>
      <c r="AK1127" s="15">
        <v>155</v>
      </c>
      <c r="AL1127">
        <v>15</v>
      </c>
    </row>
    <row r="1128" spans="2:38" x14ac:dyDescent="0.25">
      <c r="B1128" s="15">
        <v>54</v>
      </c>
      <c r="C1128" s="15">
        <v>2</v>
      </c>
      <c r="D1128" s="15">
        <v>1</v>
      </c>
      <c r="E1128">
        <v>2</v>
      </c>
      <c r="F1128">
        <v>1</v>
      </c>
      <c r="G1128">
        <v>2</v>
      </c>
      <c r="I1128">
        <v>4</v>
      </c>
      <c r="J1128" s="15">
        <v>6</v>
      </c>
      <c r="K1128">
        <v>2</v>
      </c>
      <c r="L1128">
        <v>10</v>
      </c>
      <c r="M1128" s="15">
        <v>2</v>
      </c>
      <c r="N1128" s="15"/>
      <c r="O1128" s="15">
        <v>479</v>
      </c>
      <c r="P1128" s="15">
        <v>0</v>
      </c>
      <c r="Q1128" s="15">
        <v>1</v>
      </c>
      <c r="R1128">
        <v>3</v>
      </c>
      <c r="S1128" s="15">
        <v>3</v>
      </c>
      <c r="U1128">
        <v>1</v>
      </c>
      <c r="X1128" s="15">
        <v>8.1999999999999993</v>
      </c>
      <c r="Y1128" s="15">
        <v>30.26</v>
      </c>
      <c r="Z1128" s="15">
        <v>355</v>
      </c>
      <c r="AA1128" s="15">
        <v>0.6</v>
      </c>
      <c r="AB1128" s="15">
        <v>77.3</v>
      </c>
      <c r="AC1128" s="15">
        <v>875</v>
      </c>
      <c r="AD1128" s="15">
        <v>214</v>
      </c>
      <c r="AE1128" s="15">
        <v>14</v>
      </c>
      <c r="AF1128" s="15">
        <v>207</v>
      </c>
      <c r="AH1128" s="15">
        <v>26</v>
      </c>
      <c r="AI1128" s="15">
        <v>100</v>
      </c>
      <c r="AJ1128" s="15">
        <v>120</v>
      </c>
      <c r="AK1128" s="15">
        <v>95</v>
      </c>
      <c r="AL1128">
        <v>14</v>
      </c>
    </row>
    <row r="1129" spans="2:38" x14ac:dyDescent="0.25">
      <c r="B1129" s="15">
        <v>36</v>
      </c>
      <c r="C1129" s="15">
        <v>1</v>
      </c>
      <c r="D1129" s="15">
        <v>1</v>
      </c>
      <c r="E1129">
        <v>2</v>
      </c>
      <c r="F1129">
        <v>1</v>
      </c>
      <c r="G1129">
        <v>2</v>
      </c>
      <c r="I1129">
        <v>4</v>
      </c>
      <c r="J1129" s="15">
        <v>3.9</v>
      </c>
      <c r="K1129">
        <v>1</v>
      </c>
      <c r="L1129">
        <v>4</v>
      </c>
      <c r="M1129" s="15">
        <v>2</v>
      </c>
      <c r="N1129" s="15"/>
      <c r="O1129" s="15">
        <v>199</v>
      </c>
      <c r="P1129" s="15"/>
      <c r="Q1129" s="15">
        <v>1</v>
      </c>
      <c r="R1129">
        <v>3</v>
      </c>
      <c r="S1129" s="15">
        <v>2</v>
      </c>
      <c r="U1129">
        <v>1</v>
      </c>
      <c r="X1129" s="15">
        <v>15.4</v>
      </c>
      <c r="Y1129" s="15">
        <v>24.2</v>
      </c>
      <c r="Z1129" s="15">
        <v>309</v>
      </c>
      <c r="AA1129" s="15">
        <v>3.3</v>
      </c>
      <c r="AB1129" s="15">
        <v>9.8000000000000007</v>
      </c>
      <c r="AC1129" s="15">
        <v>147</v>
      </c>
      <c r="AD1129" s="15">
        <v>239</v>
      </c>
      <c r="AE1129" s="15">
        <v>33</v>
      </c>
      <c r="AF1129" s="15">
        <v>42</v>
      </c>
      <c r="AH1129" s="15">
        <v>20</v>
      </c>
      <c r="AI1129" s="15">
        <v>100</v>
      </c>
      <c r="AJ1129" s="15">
        <v>94</v>
      </c>
      <c r="AK1129" s="15">
        <v>96</v>
      </c>
      <c r="AL1129">
        <v>14</v>
      </c>
    </row>
    <row r="1130" spans="2:38" x14ac:dyDescent="0.25">
      <c r="B1130" s="15">
        <v>38</v>
      </c>
      <c r="C1130" s="15">
        <v>2</v>
      </c>
      <c r="D1130" s="15">
        <v>1</v>
      </c>
      <c r="E1130">
        <v>2</v>
      </c>
      <c r="F1130">
        <v>1</v>
      </c>
      <c r="G1130">
        <v>2</v>
      </c>
      <c r="I1130">
        <v>4</v>
      </c>
      <c r="J1130" s="15">
        <v>3.1</v>
      </c>
      <c r="K1130">
        <v>2</v>
      </c>
      <c r="L1130">
        <v>11</v>
      </c>
      <c r="M1130" s="15">
        <v>2</v>
      </c>
      <c r="N1130" s="15"/>
      <c r="O1130" s="15"/>
      <c r="P1130" s="15"/>
      <c r="Q1130" s="15">
        <v>2</v>
      </c>
      <c r="R1130">
        <v>2</v>
      </c>
      <c r="S1130" s="15"/>
      <c r="X1130" s="15">
        <v>7.9</v>
      </c>
      <c r="Y1130" s="15">
        <v>13.74</v>
      </c>
      <c r="Z1130" s="15">
        <v>134</v>
      </c>
      <c r="AA1130" s="15">
        <v>2.6</v>
      </c>
      <c r="AB1130" s="15">
        <v>2</v>
      </c>
      <c r="AC1130" s="15">
        <v>65</v>
      </c>
      <c r="AD1130" s="15">
        <v>111</v>
      </c>
      <c r="AE1130" s="15"/>
      <c r="AF1130" s="15"/>
      <c r="AH1130" s="15">
        <v>25</v>
      </c>
      <c r="AI1130" s="15">
        <v>95</v>
      </c>
      <c r="AJ1130" s="15">
        <v>97</v>
      </c>
      <c r="AK1130" s="15">
        <v>113</v>
      </c>
      <c r="AL1130">
        <v>15</v>
      </c>
    </row>
    <row r="1131" spans="2:38" ht="15" customHeight="1" x14ac:dyDescent="0.25">
      <c r="B1131" s="15">
        <v>35</v>
      </c>
      <c r="C1131" s="15">
        <v>2</v>
      </c>
      <c r="D1131" s="15">
        <v>1</v>
      </c>
      <c r="E1131">
        <v>2</v>
      </c>
      <c r="F1131">
        <v>1</v>
      </c>
      <c r="G1131">
        <v>2</v>
      </c>
      <c r="I1131">
        <v>4</v>
      </c>
      <c r="J1131" s="15">
        <v>11</v>
      </c>
      <c r="K1131">
        <v>1</v>
      </c>
      <c r="L1131">
        <v>8</v>
      </c>
      <c r="M1131" s="15">
        <v>1</v>
      </c>
      <c r="N1131" s="15"/>
      <c r="O1131" s="15">
        <v>110</v>
      </c>
      <c r="P1131" s="15">
        <v>254</v>
      </c>
      <c r="Q1131" s="15">
        <v>1</v>
      </c>
      <c r="R1131">
        <v>3</v>
      </c>
      <c r="S1131" s="15">
        <v>3</v>
      </c>
      <c r="U1131">
        <v>1</v>
      </c>
      <c r="X1131" s="15">
        <v>10.199999999999999</v>
      </c>
      <c r="Y1131" s="15">
        <v>9.85</v>
      </c>
      <c r="Z1131" s="15">
        <v>228</v>
      </c>
      <c r="AA1131" s="15">
        <v>1.7</v>
      </c>
      <c r="AB1131" s="15">
        <v>5</v>
      </c>
      <c r="AC1131" s="15">
        <v>56</v>
      </c>
      <c r="AD1131" s="15">
        <v>10</v>
      </c>
      <c r="AE1131" s="15">
        <v>40</v>
      </c>
      <c r="AF1131" s="15">
        <v>37</v>
      </c>
      <c r="AH1131" s="15">
        <v>21</v>
      </c>
      <c r="AI1131" s="15">
        <v>100</v>
      </c>
      <c r="AJ1131" s="15">
        <v>143</v>
      </c>
      <c r="AK1131" s="15">
        <v>89</v>
      </c>
      <c r="AL1131">
        <v>12</v>
      </c>
    </row>
    <row r="1132" spans="2:38" x14ac:dyDescent="0.25">
      <c r="B1132" s="15">
        <v>30</v>
      </c>
      <c r="C1132" s="15">
        <v>2</v>
      </c>
      <c r="D1132" s="15">
        <v>1</v>
      </c>
      <c r="E1132">
        <v>1</v>
      </c>
      <c r="F1132">
        <v>1</v>
      </c>
      <c r="G1132">
        <v>2</v>
      </c>
      <c r="I1132">
        <v>4</v>
      </c>
      <c r="J1132" s="15">
        <v>8.8000000000000007</v>
      </c>
      <c r="K1132">
        <v>1</v>
      </c>
      <c r="L1132">
        <v>9</v>
      </c>
      <c r="M1132" s="15">
        <v>2</v>
      </c>
      <c r="N1132" s="15"/>
      <c r="O1132" s="15">
        <v>357</v>
      </c>
      <c r="P1132" s="15">
        <v>0</v>
      </c>
      <c r="Q1132" s="15">
        <v>1</v>
      </c>
      <c r="R1132">
        <v>3</v>
      </c>
      <c r="S1132" s="15">
        <v>2</v>
      </c>
      <c r="U1132">
        <v>1</v>
      </c>
      <c r="X1132" s="15">
        <v>8.5</v>
      </c>
      <c r="Y1132" s="15">
        <v>15.65</v>
      </c>
      <c r="Z1132" s="15">
        <v>465</v>
      </c>
      <c r="AA1132" s="15">
        <v>3.1</v>
      </c>
      <c r="AB1132" s="15">
        <v>34.1</v>
      </c>
      <c r="AC1132" s="15">
        <v>224</v>
      </c>
      <c r="AD1132" s="15">
        <v>137</v>
      </c>
      <c r="AE1132" s="15">
        <v>23</v>
      </c>
      <c r="AF1132" s="15">
        <v>196</v>
      </c>
      <c r="AH1132" s="15">
        <v>27</v>
      </c>
      <c r="AI1132" s="15">
        <v>97</v>
      </c>
      <c r="AJ1132" s="15">
        <v>103</v>
      </c>
      <c r="AK1132" s="15">
        <v>151</v>
      </c>
      <c r="AL1132">
        <v>15</v>
      </c>
    </row>
    <row r="1133" spans="2:38" x14ac:dyDescent="0.25">
      <c r="B1133" s="15">
        <v>44</v>
      </c>
      <c r="C1133" s="15">
        <v>2</v>
      </c>
      <c r="D1133" s="15">
        <v>1</v>
      </c>
      <c r="E1133">
        <v>2</v>
      </c>
      <c r="F1133">
        <v>1</v>
      </c>
      <c r="G1133">
        <v>2</v>
      </c>
      <c r="I1133">
        <v>4</v>
      </c>
      <c r="J1133" s="15">
        <v>9.3000000000000007</v>
      </c>
      <c r="K1133">
        <v>1</v>
      </c>
      <c r="L1133">
        <v>7</v>
      </c>
      <c r="M1133" s="15">
        <v>2</v>
      </c>
      <c r="N1133" s="15"/>
      <c r="O1133" s="15"/>
      <c r="P1133" s="15"/>
      <c r="Q1133" s="15">
        <v>1</v>
      </c>
      <c r="R1133">
        <v>3</v>
      </c>
      <c r="S1133" s="15">
        <v>2</v>
      </c>
      <c r="U1133">
        <v>1</v>
      </c>
      <c r="X1133" s="15">
        <v>7.9</v>
      </c>
      <c r="Y1133" s="15">
        <v>10.3</v>
      </c>
      <c r="Z1133" s="15">
        <v>4</v>
      </c>
      <c r="AA1133" s="15">
        <v>3.5</v>
      </c>
      <c r="AB1133" s="15">
        <v>6.8</v>
      </c>
      <c r="AC1133" s="15">
        <v>73</v>
      </c>
      <c r="AD1133" s="15">
        <v>152</v>
      </c>
      <c r="AE1133" s="15">
        <v>24</v>
      </c>
      <c r="AF1133" s="15">
        <v>191</v>
      </c>
      <c r="AH1133" s="15">
        <v>23</v>
      </c>
      <c r="AI1133" s="15">
        <v>100</v>
      </c>
      <c r="AJ1133" s="15">
        <v>104</v>
      </c>
      <c r="AK1133" s="15">
        <v>87</v>
      </c>
      <c r="AL1133">
        <v>14</v>
      </c>
    </row>
    <row r="1134" spans="2:38" x14ac:dyDescent="0.25">
      <c r="B1134" s="15">
        <v>38</v>
      </c>
      <c r="C1134" s="15">
        <v>1</v>
      </c>
      <c r="D1134" s="15">
        <v>1</v>
      </c>
      <c r="E1134">
        <v>1</v>
      </c>
      <c r="F1134">
        <v>2</v>
      </c>
      <c r="G1134">
        <v>2</v>
      </c>
      <c r="I1134">
        <v>4</v>
      </c>
      <c r="J1134" s="15">
        <v>4.5</v>
      </c>
      <c r="K1134">
        <v>1</v>
      </c>
      <c r="L1134">
        <v>4</v>
      </c>
      <c r="M1134" s="15">
        <v>2</v>
      </c>
      <c r="N1134" s="15"/>
      <c r="O1134" s="15">
        <v>580</v>
      </c>
      <c r="P1134" s="15">
        <v>0</v>
      </c>
      <c r="Q1134" s="15">
        <v>1</v>
      </c>
      <c r="R1134">
        <v>3</v>
      </c>
      <c r="S1134" s="15">
        <v>9</v>
      </c>
      <c r="U1134">
        <v>1</v>
      </c>
      <c r="X1134" s="15">
        <v>7.2</v>
      </c>
      <c r="Y1134" s="15">
        <v>28</v>
      </c>
      <c r="Z1134" s="15">
        <v>679</v>
      </c>
      <c r="AA1134" s="15">
        <v>2.4</v>
      </c>
      <c r="AB1134" s="15">
        <v>26.6</v>
      </c>
      <c r="AC1134" s="15">
        <v>1444</v>
      </c>
      <c r="AD1134" s="15">
        <v>350</v>
      </c>
      <c r="AE1134" s="15"/>
      <c r="AF1134" s="15"/>
      <c r="AH1134" s="15">
        <v>14</v>
      </c>
      <c r="AI1134" s="15">
        <v>100</v>
      </c>
      <c r="AJ1134" s="15">
        <v>64</v>
      </c>
      <c r="AK1134" s="15">
        <v>77</v>
      </c>
      <c r="AL1134">
        <v>15</v>
      </c>
    </row>
    <row r="1135" spans="2:38" ht="15" customHeight="1" x14ac:dyDescent="0.25">
      <c r="B1135" s="15">
        <v>42</v>
      </c>
      <c r="C1135" s="15">
        <v>1</v>
      </c>
      <c r="D1135" s="15">
        <v>1</v>
      </c>
      <c r="E1135">
        <v>2</v>
      </c>
      <c r="F1135">
        <v>1</v>
      </c>
      <c r="G1135">
        <v>2</v>
      </c>
      <c r="I1135">
        <v>4</v>
      </c>
      <c r="J1135" s="15">
        <v>4.5999999999999996</v>
      </c>
      <c r="K1135">
        <v>2</v>
      </c>
      <c r="L1135">
        <v>13</v>
      </c>
      <c r="M1135" s="15">
        <v>1</v>
      </c>
      <c r="N1135" s="15"/>
      <c r="O1135" s="15"/>
      <c r="P1135" s="15"/>
      <c r="Q1135" s="15">
        <v>2</v>
      </c>
      <c r="R1135">
        <v>2</v>
      </c>
      <c r="S1135" s="15"/>
      <c r="X1135" s="15">
        <v>13.3</v>
      </c>
      <c r="Y1135" s="15">
        <v>0.66</v>
      </c>
      <c r="Z1135" s="15">
        <v>72</v>
      </c>
      <c r="AA1135" s="15">
        <v>6</v>
      </c>
      <c r="AB1135" s="15">
        <v>6.9</v>
      </c>
      <c r="AC1135" s="15">
        <v>103</v>
      </c>
      <c r="AD1135" s="15">
        <v>328</v>
      </c>
      <c r="AE1135" s="15">
        <v>24</v>
      </c>
      <c r="AF1135" s="15">
        <v>816</v>
      </c>
      <c r="AH1135" s="15">
        <v>42</v>
      </c>
      <c r="AI1135" s="15">
        <v>94</v>
      </c>
      <c r="AJ1135" s="15">
        <v>94</v>
      </c>
      <c r="AK1135" s="15">
        <v>127</v>
      </c>
      <c r="AL1135">
        <v>14</v>
      </c>
    </row>
    <row r="1136" spans="2:38" x14ac:dyDescent="0.25">
      <c r="B1136" s="15">
        <v>39</v>
      </c>
      <c r="C1136" s="15">
        <v>1</v>
      </c>
      <c r="D1136" s="15">
        <v>1</v>
      </c>
      <c r="E1136">
        <v>2</v>
      </c>
      <c r="F1136">
        <v>1</v>
      </c>
      <c r="G1136">
        <v>2</v>
      </c>
      <c r="I1136">
        <v>4</v>
      </c>
      <c r="J1136" s="15">
        <v>2.8</v>
      </c>
      <c r="K1136">
        <v>1</v>
      </c>
      <c r="L1136">
        <v>3</v>
      </c>
      <c r="M1136" s="15">
        <v>2</v>
      </c>
      <c r="N1136" s="15"/>
      <c r="O1136" s="15">
        <v>41</v>
      </c>
      <c r="P1136" s="15"/>
      <c r="Q1136" s="15">
        <v>2</v>
      </c>
      <c r="R1136">
        <v>1</v>
      </c>
      <c r="S1136" s="15"/>
      <c r="X1136" s="15">
        <v>7.2</v>
      </c>
      <c r="Y1136" s="15">
        <v>2.25</v>
      </c>
      <c r="Z1136" s="15">
        <v>13</v>
      </c>
      <c r="AA1136" s="15">
        <v>10.3</v>
      </c>
      <c r="AB1136" s="15">
        <v>40.5</v>
      </c>
      <c r="AC1136" s="15">
        <v>766</v>
      </c>
      <c r="AD1136" s="15">
        <v>67</v>
      </c>
      <c r="AE1136" s="15"/>
      <c r="AF1136" s="15"/>
      <c r="AH1136" s="15">
        <v>16</v>
      </c>
      <c r="AI1136" s="15">
        <v>96</v>
      </c>
      <c r="AJ1136" s="15">
        <v>79</v>
      </c>
      <c r="AK1136" s="15">
        <v>57</v>
      </c>
      <c r="AL1136">
        <v>15</v>
      </c>
    </row>
    <row r="1137" spans="2:38" x14ac:dyDescent="0.25">
      <c r="B1137" s="15">
        <v>33</v>
      </c>
      <c r="C1137" s="15">
        <v>2</v>
      </c>
      <c r="D1137" s="15">
        <v>1</v>
      </c>
      <c r="E1137">
        <v>2</v>
      </c>
      <c r="F1137">
        <v>1</v>
      </c>
      <c r="G1137">
        <v>2</v>
      </c>
      <c r="I1137">
        <v>4</v>
      </c>
      <c r="J1137" s="15">
        <v>2.7</v>
      </c>
      <c r="K1137">
        <v>0</v>
      </c>
      <c r="L1137">
        <v>1</v>
      </c>
      <c r="M1137" s="15">
        <v>2</v>
      </c>
      <c r="N1137" s="15"/>
      <c r="O1137" s="15"/>
      <c r="P1137" s="15">
        <v>0</v>
      </c>
      <c r="Q1137" s="15">
        <v>1</v>
      </c>
      <c r="R1137">
        <v>3</v>
      </c>
      <c r="S1137" s="15">
        <v>3</v>
      </c>
      <c r="U1137">
        <v>1</v>
      </c>
      <c r="X1137" s="15">
        <v>5.5</v>
      </c>
      <c r="Y1137" s="15">
        <v>17.3</v>
      </c>
      <c r="Z1137" s="15">
        <v>86</v>
      </c>
      <c r="AA1137" s="15">
        <v>24</v>
      </c>
      <c r="AB1137" s="15">
        <v>9</v>
      </c>
      <c r="AC1137" s="15">
        <v>245</v>
      </c>
      <c r="AD1137" s="15">
        <v>6</v>
      </c>
      <c r="AE1137" s="15">
        <v>23</v>
      </c>
      <c r="AF1137" s="15">
        <v>926</v>
      </c>
      <c r="AH1137" s="15">
        <v>16</v>
      </c>
      <c r="AI1137" s="15">
        <v>100</v>
      </c>
      <c r="AJ1137" s="15">
        <v>101</v>
      </c>
      <c r="AK1137" s="15">
        <v>77</v>
      </c>
      <c r="AL1137">
        <v>15</v>
      </c>
    </row>
    <row r="1138" spans="2:38" x14ac:dyDescent="0.25">
      <c r="B1138" s="15">
        <v>40</v>
      </c>
      <c r="C1138" s="15">
        <v>2</v>
      </c>
      <c r="D1138" s="15">
        <v>1</v>
      </c>
      <c r="E1138">
        <v>2</v>
      </c>
      <c r="F1138">
        <v>1</v>
      </c>
      <c r="G1138">
        <v>2</v>
      </c>
      <c r="I1138">
        <v>4</v>
      </c>
      <c r="J1138" s="15">
        <v>9.4</v>
      </c>
      <c r="K1138">
        <v>2</v>
      </c>
      <c r="L1138">
        <v>10</v>
      </c>
      <c r="M1138" s="15">
        <v>2</v>
      </c>
      <c r="N1138" s="15"/>
      <c r="O1138" s="15">
        <v>53</v>
      </c>
      <c r="P1138" s="15">
        <v>314</v>
      </c>
      <c r="Q1138" s="15">
        <v>1</v>
      </c>
      <c r="R1138">
        <v>3</v>
      </c>
      <c r="S1138" s="15">
        <v>2</v>
      </c>
      <c r="U1138">
        <v>1</v>
      </c>
      <c r="X1138" s="15">
        <v>6.8</v>
      </c>
      <c r="Y1138" s="15">
        <v>19.02</v>
      </c>
      <c r="Z1138" s="15">
        <v>271</v>
      </c>
      <c r="AA1138" s="15">
        <v>2.5</v>
      </c>
      <c r="AB1138" s="15">
        <v>18.899999999999999</v>
      </c>
      <c r="AC1138" s="15">
        <v>409</v>
      </c>
      <c r="AD1138" s="15">
        <v>272</v>
      </c>
      <c r="AE1138" s="15">
        <v>13</v>
      </c>
      <c r="AF1138" s="15">
        <v>64</v>
      </c>
      <c r="AH1138" s="15">
        <v>16</v>
      </c>
      <c r="AI1138" s="15">
        <v>95</v>
      </c>
      <c r="AJ1138" s="15">
        <v>82</v>
      </c>
      <c r="AK1138" s="15">
        <v>56</v>
      </c>
      <c r="AL1138">
        <v>12</v>
      </c>
    </row>
    <row r="1139" spans="2:38" ht="15" customHeight="1" x14ac:dyDescent="0.25">
      <c r="B1139" s="15">
        <v>42</v>
      </c>
      <c r="C1139" s="15">
        <v>1</v>
      </c>
      <c r="D1139" s="15">
        <v>1</v>
      </c>
      <c r="E1139">
        <v>2</v>
      </c>
      <c r="F1139">
        <v>1</v>
      </c>
      <c r="G1139">
        <v>2</v>
      </c>
      <c r="I1139">
        <v>4</v>
      </c>
      <c r="J1139" s="15">
        <v>4.3</v>
      </c>
      <c r="K1139">
        <v>2</v>
      </c>
      <c r="L1139">
        <v>11</v>
      </c>
      <c r="M1139" s="15">
        <v>1</v>
      </c>
      <c r="N1139" s="15"/>
      <c r="O1139" s="15"/>
      <c r="P1139" s="15"/>
      <c r="Q1139" s="15">
        <v>2</v>
      </c>
      <c r="R1139">
        <v>1</v>
      </c>
      <c r="S1139" s="15"/>
      <c r="X1139" s="15">
        <v>13.7</v>
      </c>
      <c r="Y1139" s="15">
        <v>20.8</v>
      </c>
      <c r="Z1139" s="15">
        <v>308</v>
      </c>
      <c r="AA1139" s="15">
        <v>7.9</v>
      </c>
      <c r="AB1139" s="15">
        <v>23.2</v>
      </c>
      <c r="AC1139" s="15">
        <v>123</v>
      </c>
      <c r="AD1139" s="15">
        <v>323</v>
      </c>
      <c r="AE1139" s="15"/>
      <c r="AF1139" s="15"/>
      <c r="AH1139" s="15">
        <v>42</v>
      </c>
      <c r="AI1139" s="15">
        <v>98</v>
      </c>
      <c r="AJ1139" s="15">
        <v>118</v>
      </c>
      <c r="AK1139" s="15">
        <v>142</v>
      </c>
      <c r="AL1139">
        <v>13</v>
      </c>
    </row>
    <row r="1140" spans="2:38" x14ac:dyDescent="0.25">
      <c r="B1140" s="15">
        <v>39</v>
      </c>
      <c r="C1140" s="15">
        <v>1</v>
      </c>
      <c r="D1140" s="15">
        <v>1</v>
      </c>
      <c r="E1140">
        <v>1</v>
      </c>
      <c r="F1140">
        <v>1</v>
      </c>
      <c r="G1140">
        <v>2</v>
      </c>
      <c r="I1140">
        <v>4</v>
      </c>
      <c r="J1140" s="15">
        <v>19</v>
      </c>
      <c r="K1140">
        <v>1</v>
      </c>
      <c r="L1140">
        <v>5</v>
      </c>
      <c r="M1140" s="15">
        <v>2</v>
      </c>
      <c r="N1140" s="15"/>
      <c r="O1140" s="15">
        <v>22</v>
      </c>
      <c r="P1140" s="15"/>
      <c r="Q1140" s="15">
        <v>1</v>
      </c>
      <c r="R1140">
        <v>3</v>
      </c>
      <c r="S1140" s="15">
        <v>2</v>
      </c>
      <c r="U1140">
        <v>1</v>
      </c>
      <c r="X1140" s="15">
        <v>15.4</v>
      </c>
      <c r="Y1140" s="15">
        <v>10.7</v>
      </c>
      <c r="Z1140" s="15">
        <v>172</v>
      </c>
      <c r="AA1140" s="15">
        <v>1.2</v>
      </c>
      <c r="AB1140" s="15">
        <v>2.7</v>
      </c>
      <c r="AC1140" s="15">
        <v>44</v>
      </c>
      <c r="AD1140" s="15">
        <v>160</v>
      </c>
      <c r="AE1140" s="15">
        <v>30</v>
      </c>
      <c r="AF1140" s="15">
        <v>57</v>
      </c>
      <c r="AH1140" s="15">
        <v>13</v>
      </c>
      <c r="AI1140" s="15">
        <v>100</v>
      </c>
      <c r="AJ1140" s="15">
        <v>120</v>
      </c>
      <c r="AK1140" s="15">
        <v>110</v>
      </c>
      <c r="AL1140">
        <v>13</v>
      </c>
    </row>
    <row r="1141" spans="2:38" x14ac:dyDescent="0.25">
      <c r="B1141" s="15">
        <v>30</v>
      </c>
      <c r="C1141" s="15">
        <v>2</v>
      </c>
      <c r="D1141" s="15">
        <v>1</v>
      </c>
      <c r="E1141">
        <v>1</v>
      </c>
      <c r="F1141">
        <v>1</v>
      </c>
      <c r="G1141">
        <v>2</v>
      </c>
      <c r="I1141">
        <v>4</v>
      </c>
      <c r="J1141" s="15">
        <v>13.5</v>
      </c>
      <c r="K1141">
        <v>2</v>
      </c>
      <c r="L1141">
        <v>11</v>
      </c>
      <c r="M1141" s="15">
        <v>2</v>
      </c>
      <c r="N1141" s="15"/>
      <c r="O1141" s="15">
        <v>317</v>
      </c>
      <c r="P1141" s="15">
        <v>0</v>
      </c>
      <c r="Q1141" s="15">
        <v>1</v>
      </c>
      <c r="R1141">
        <v>3</v>
      </c>
      <c r="S1141" s="15">
        <v>3</v>
      </c>
      <c r="U1141">
        <v>1</v>
      </c>
      <c r="X1141" s="15">
        <v>7.8</v>
      </c>
      <c r="Y1141" s="15">
        <v>13.97</v>
      </c>
      <c r="Z1141" s="15">
        <v>427</v>
      </c>
      <c r="AA1141" s="15">
        <v>1.2</v>
      </c>
      <c r="AB1141" s="15">
        <v>21</v>
      </c>
      <c r="AC1141" s="15">
        <v>163</v>
      </c>
      <c r="AD1141" s="15">
        <v>137</v>
      </c>
      <c r="AE1141" s="15">
        <v>23</v>
      </c>
      <c r="AF1141" s="15">
        <v>196</v>
      </c>
      <c r="AH1141" s="15">
        <v>39</v>
      </c>
      <c r="AI1141" s="15">
        <v>100</v>
      </c>
      <c r="AJ1141" s="15">
        <v>66</v>
      </c>
      <c r="AK1141" s="15">
        <v>131</v>
      </c>
      <c r="AL1141">
        <v>15</v>
      </c>
    </row>
    <row r="1142" spans="2:38" x14ac:dyDescent="0.25">
      <c r="B1142" s="15">
        <v>26</v>
      </c>
      <c r="C1142" s="15">
        <v>2</v>
      </c>
      <c r="D1142" s="15">
        <v>1</v>
      </c>
      <c r="E1142">
        <v>1</v>
      </c>
      <c r="F1142">
        <v>1</v>
      </c>
      <c r="G1142">
        <v>2</v>
      </c>
      <c r="I1142">
        <v>4</v>
      </c>
      <c r="J1142" s="15">
        <v>6.4</v>
      </c>
      <c r="K1142">
        <v>2</v>
      </c>
      <c r="L1142">
        <v>9</v>
      </c>
      <c r="M1142" s="15">
        <v>2</v>
      </c>
      <c r="N1142" s="15"/>
      <c r="O1142" s="15">
        <v>760</v>
      </c>
      <c r="P1142" s="15">
        <v>0</v>
      </c>
      <c r="Q1142" s="15">
        <v>1</v>
      </c>
      <c r="R1142">
        <v>3</v>
      </c>
      <c r="S1142" s="15">
        <v>2</v>
      </c>
      <c r="U1142">
        <v>1</v>
      </c>
      <c r="X1142" s="15">
        <v>11.7</v>
      </c>
      <c r="Y1142" s="15">
        <v>14.9</v>
      </c>
      <c r="Z1142" s="15">
        <v>236</v>
      </c>
      <c r="AA1142" s="15">
        <v>3</v>
      </c>
      <c r="AB1142" s="15">
        <v>6.9</v>
      </c>
      <c r="AC1142" s="15">
        <v>70</v>
      </c>
      <c r="AD1142" s="15">
        <v>30</v>
      </c>
      <c r="AE1142" s="15">
        <v>21</v>
      </c>
      <c r="AF1142" s="15">
        <v>116</v>
      </c>
      <c r="AH1142" s="15">
        <v>36</v>
      </c>
      <c r="AI1142" s="15">
        <v>98</v>
      </c>
      <c r="AJ1142" s="15">
        <v>131</v>
      </c>
      <c r="AK1142" s="15">
        <v>94</v>
      </c>
      <c r="AL1142">
        <v>12</v>
      </c>
    </row>
    <row r="1143" spans="2:38" x14ac:dyDescent="0.25">
      <c r="B1143" s="15">
        <v>43</v>
      </c>
      <c r="C1143" s="15">
        <v>1</v>
      </c>
      <c r="D1143" s="15">
        <v>1</v>
      </c>
      <c r="E1143">
        <v>1</v>
      </c>
      <c r="F1143">
        <v>1</v>
      </c>
      <c r="G1143">
        <v>2</v>
      </c>
      <c r="I1143">
        <v>4</v>
      </c>
      <c r="J1143" s="15">
        <v>17.3</v>
      </c>
      <c r="K1143">
        <v>1</v>
      </c>
      <c r="L1143">
        <v>4</v>
      </c>
      <c r="M1143" s="15">
        <v>2</v>
      </c>
      <c r="N1143" s="15"/>
      <c r="O1143" s="15"/>
      <c r="P1143" s="15"/>
      <c r="Q1143" s="15">
        <v>1</v>
      </c>
      <c r="R1143">
        <v>3</v>
      </c>
      <c r="S1143" s="15">
        <v>2</v>
      </c>
      <c r="U1143">
        <v>1</v>
      </c>
      <c r="X1143" s="15">
        <v>15.6</v>
      </c>
      <c r="Y1143" s="15">
        <v>22.3</v>
      </c>
      <c r="Z1143" s="15">
        <v>287</v>
      </c>
      <c r="AA1143" s="15">
        <v>3.6</v>
      </c>
      <c r="AB1143" s="15">
        <v>8.1</v>
      </c>
      <c r="AC1143" s="15">
        <v>188</v>
      </c>
      <c r="AD1143" s="15">
        <v>177</v>
      </c>
      <c r="AE1143" s="15"/>
      <c r="AF1143" s="15"/>
      <c r="AH1143" s="15">
        <v>16</v>
      </c>
      <c r="AI1143" s="15">
        <v>100</v>
      </c>
      <c r="AJ1143" s="15">
        <v>109</v>
      </c>
      <c r="AK1143" s="15">
        <v>78</v>
      </c>
      <c r="AL1143">
        <v>12</v>
      </c>
    </row>
    <row r="1144" spans="2:38" x14ac:dyDescent="0.25">
      <c r="B1144" s="15">
        <v>22</v>
      </c>
      <c r="C1144" s="15">
        <v>2</v>
      </c>
      <c r="D1144" s="15">
        <v>1</v>
      </c>
      <c r="E1144">
        <v>1</v>
      </c>
      <c r="F1144">
        <v>1</v>
      </c>
      <c r="G1144">
        <v>2</v>
      </c>
      <c r="I1144">
        <v>4</v>
      </c>
      <c r="J1144" s="15">
        <v>3.2</v>
      </c>
      <c r="K1144">
        <v>0</v>
      </c>
      <c r="L1144">
        <v>2</v>
      </c>
      <c r="M1144" s="15">
        <v>2</v>
      </c>
      <c r="N1144" s="15"/>
      <c r="O1144" s="15"/>
      <c r="P1144" s="15"/>
      <c r="Q1144" s="15">
        <v>1</v>
      </c>
      <c r="R1144">
        <v>3</v>
      </c>
      <c r="S1144" s="15">
        <v>2</v>
      </c>
      <c r="U1144">
        <v>1</v>
      </c>
      <c r="X1144" s="15">
        <v>7.2</v>
      </c>
      <c r="Y1144" s="15">
        <v>9.2899999999999991</v>
      </c>
      <c r="Z1144" s="15">
        <v>115</v>
      </c>
      <c r="AA1144" s="15">
        <v>1.2</v>
      </c>
      <c r="AB1144" s="15">
        <v>5.9</v>
      </c>
      <c r="AC1144" s="15">
        <v>61</v>
      </c>
      <c r="AD1144" s="15">
        <v>85</v>
      </c>
      <c r="AE1144" s="15"/>
      <c r="AF1144" s="15"/>
      <c r="AH1144" s="15">
        <v>10</v>
      </c>
      <c r="AI1144" s="15">
        <v>100</v>
      </c>
      <c r="AJ1144" s="15">
        <v>136</v>
      </c>
      <c r="AK1144" s="15">
        <v>92</v>
      </c>
      <c r="AL1144">
        <v>15</v>
      </c>
    </row>
    <row r="1145" spans="2:38" x14ac:dyDescent="0.25">
      <c r="B1145" s="15">
        <v>32</v>
      </c>
      <c r="C1145" s="15">
        <v>2</v>
      </c>
      <c r="D1145" s="15">
        <v>1</v>
      </c>
      <c r="E1145">
        <v>1</v>
      </c>
      <c r="F1145">
        <v>1</v>
      </c>
      <c r="G1145">
        <v>2</v>
      </c>
      <c r="I1145">
        <v>4</v>
      </c>
      <c r="J1145" s="15">
        <v>3.7</v>
      </c>
      <c r="K1145">
        <v>0</v>
      </c>
      <c r="L1145">
        <v>7</v>
      </c>
      <c r="M1145" s="15">
        <v>2</v>
      </c>
      <c r="N1145" s="15"/>
      <c r="O1145" s="15">
        <v>121</v>
      </c>
      <c r="P1145" s="15">
        <v>365</v>
      </c>
      <c r="Q1145" s="15">
        <v>1</v>
      </c>
      <c r="R1145">
        <v>3</v>
      </c>
      <c r="S1145" s="15">
        <v>3</v>
      </c>
      <c r="U1145">
        <v>1</v>
      </c>
      <c r="X1145" s="15">
        <v>8.6999999999999993</v>
      </c>
      <c r="Y1145" s="15">
        <v>45.9</v>
      </c>
      <c r="Z1145" s="15">
        <v>344</v>
      </c>
      <c r="AA1145" s="15">
        <v>3.4</v>
      </c>
      <c r="AB1145" s="15">
        <v>5.8</v>
      </c>
      <c r="AC1145" s="15">
        <v>108</v>
      </c>
      <c r="AD1145" s="15">
        <v>189</v>
      </c>
      <c r="AE1145" s="15"/>
      <c r="AF1145" s="15"/>
      <c r="AH1145" s="15">
        <v>21</v>
      </c>
      <c r="AI1145" s="15">
        <v>100</v>
      </c>
      <c r="AJ1145" s="15">
        <v>109</v>
      </c>
      <c r="AK1145" s="15">
        <v>126</v>
      </c>
      <c r="AL1145">
        <v>15</v>
      </c>
    </row>
    <row r="1146" spans="2:38" ht="15" customHeight="1" x14ac:dyDescent="0.25">
      <c r="B1146" s="15">
        <v>43</v>
      </c>
      <c r="C1146" s="15">
        <v>1</v>
      </c>
      <c r="D1146" s="15">
        <v>1</v>
      </c>
      <c r="E1146">
        <v>2</v>
      </c>
      <c r="F1146">
        <v>1</v>
      </c>
      <c r="G1146">
        <v>2</v>
      </c>
      <c r="I1146">
        <v>4</v>
      </c>
      <c r="J1146" s="15">
        <v>7.4</v>
      </c>
      <c r="K1146">
        <v>0</v>
      </c>
      <c r="L1146">
        <v>3</v>
      </c>
      <c r="M1146" s="15">
        <v>1</v>
      </c>
      <c r="N1146" s="15"/>
      <c r="O1146" s="15"/>
      <c r="P1146" s="15"/>
      <c r="Q1146" s="15">
        <v>1</v>
      </c>
      <c r="R1146">
        <v>3</v>
      </c>
      <c r="S1146" s="15">
        <v>2</v>
      </c>
      <c r="U1146">
        <v>1</v>
      </c>
      <c r="X1146" s="15">
        <v>15.3</v>
      </c>
      <c r="Y1146" s="15">
        <v>25.74</v>
      </c>
      <c r="Z1146" s="15">
        <v>110</v>
      </c>
      <c r="AA1146" s="15">
        <v>3.5</v>
      </c>
      <c r="AB1146" s="15">
        <v>12.8</v>
      </c>
      <c r="AC1146" s="15">
        <v>162</v>
      </c>
      <c r="AD1146" s="15">
        <v>315</v>
      </c>
      <c r="AE1146" s="15">
        <v>21</v>
      </c>
      <c r="AF1146" s="15">
        <v>211</v>
      </c>
      <c r="AH1146" s="15">
        <v>16</v>
      </c>
      <c r="AI1146" s="15">
        <v>96</v>
      </c>
      <c r="AJ1146" s="15">
        <v>101</v>
      </c>
      <c r="AK1146" s="15">
        <v>100</v>
      </c>
      <c r="AL1146">
        <v>15</v>
      </c>
    </row>
    <row r="1147" spans="2:38" x14ac:dyDescent="0.25">
      <c r="B1147" s="15">
        <v>48</v>
      </c>
      <c r="C1147" s="15">
        <v>1</v>
      </c>
      <c r="D1147" s="15">
        <v>1</v>
      </c>
      <c r="E1147">
        <v>1</v>
      </c>
      <c r="F1147">
        <v>1</v>
      </c>
      <c r="G1147">
        <v>2</v>
      </c>
      <c r="I1147">
        <v>4</v>
      </c>
      <c r="J1147" s="15">
        <v>7.8</v>
      </c>
      <c r="K1147">
        <v>1</v>
      </c>
      <c r="L1147">
        <v>5</v>
      </c>
      <c r="M1147" s="15">
        <v>2</v>
      </c>
      <c r="N1147" s="15"/>
      <c r="O1147" s="15">
        <v>361</v>
      </c>
      <c r="P1147" s="15">
        <v>0</v>
      </c>
      <c r="Q1147" s="15">
        <v>1</v>
      </c>
      <c r="R1147">
        <v>3</v>
      </c>
      <c r="S1147" s="15">
        <v>3</v>
      </c>
      <c r="U1147">
        <v>1</v>
      </c>
      <c r="X1147" s="15">
        <v>9.1</v>
      </c>
      <c r="Y1147" s="15">
        <v>20.52</v>
      </c>
      <c r="Z1147" s="15">
        <v>229</v>
      </c>
      <c r="AA1147" s="15">
        <v>28</v>
      </c>
      <c r="AB1147" s="15">
        <v>25.9</v>
      </c>
      <c r="AC1147" s="15">
        <v>852</v>
      </c>
      <c r="AD1147" s="15">
        <v>125</v>
      </c>
      <c r="AE1147" s="15">
        <v>29</v>
      </c>
      <c r="AF1147" s="15">
        <v>102</v>
      </c>
      <c r="AH1147" s="15">
        <v>18</v>
      </c>
      <c r="AI1147" s="15">
        <v>100</v>
      </c>
      <c r="AJ1147" s="15">
        <v>125</v>
      </c>
      <c r="AK1147" s="15">
        <v>106</v>
      </c>
      <c r="AL1147">
        <v>10</v>
      </c>
    </row>
    <row r="1148" spans="2:38" x14ac:dyDescent="0.25">
      <c r="B1148" s="15">
        <v>42</v>
      </c>
      <c r="C1148" s="15">
        <v>2</v>
      </c>
      <c r="D1148" s="15">
        <v>1</v>
      </c>
      <c r="E1148">
        <v>1</v>
      </c>
      <c r="F1148">
        <v>1</v>
      </c>
      <c r="G1148">
        <v>2</v>
      </c>
      <c r="I1148">
        <v>4</v>
      </c>
      <c r="J1148" s="15">
        <v>21.3</v>
      </c>
      <c r="K1148">
        <v>1</v>
      </c>
      <c r="L1148">
        <v>11</v>
      </c>
      <c r="M1148" s="15">
        <v>2</v>
      </c>
      <c r="N1148" s="15"/>
      <c r="O1148" s="15">
        <v>45</v>
      </c>
      <c r="P1148" s="15">
        <v>0</v>
      </c>
      <c r="Q1148" s="15">
        <v>1</v>
      </c>
      <c r="R1148">
        <v>3</v>
      </c>
      <c r="S1148" s="15">
        <v>2</v>
      </c>
      <c r="U1148">
        <v>1</v>
      </c>
      <c r="X1148" s="15">
        <v>7.7</v>
      </c>
      <c r="Y1148" s="15">
        <v>13.37</v>
      </c>
      <c r="Z1148" s="15">
        <v>198</v>
      </c>
      <c r="AA1148" s="15">
        <v>1.9</v>
      </c>
      <c r="AB1148" s="15">
        <v>12.3</v>
      </c>
      <c r="AC1148" s="15">
        <v>367</v>
      </c>
      <c r="AD1148" s="15">
        <v>286</v>
      </c>
      <c r="AE1148" s="15">
        <v>19</v>
      </c>
      <c r="AF1148" s="15">
        <v>50</v>
      </c>
      <c r="AH1148" s="15">
        <v>16</v>
      </c>
      <c r="AI1148" s="15">
        <v>92</v>
      </c>
      <c r="AJ1148" s="15">
        <v>138</v>
      </c>
      <c r="AK1148" s="15">
        <v>140</v>
      </c>
      <c r="AL1148">
        <v>14</v>
      </c>
    </row>
    <row r="1149" spans="2:38" ht="15" customHeight="1" x14ac:dyDescent="0.25">
      <c r="B1149" s="15">
        <v>20</v>
      </c>
      <c r="C1149" s="15">
        <v>2</v>
      </c>
      <c r="D1149" s="15">
        <v>1</v>
      </c>
      <c r="E1149">
        <v>1</v>
      </c>
      <c r="F1149">
        <v>1</v>
      </c>
      <c r="G1149">
        <v>2</v>
      </c>
      <c r="I1149">
        <v>4</v>
      </c>
      <c r="J1149" s="15">
        <v>6.9</v>
      </c>
      <c r="K1149">
        <v>1</v>
      </c>
      <c r="L1149">
        <v>11</v>
      </c>
      <c r="M1149" s="15">
        <v>2</v>
      </c>
      <c r="N1149" s="15"/>
      <c r="O1149" s="15">
        <v>480</v>
      </c>
      <c r="P1149" s="15"/>
      <c r="Q1149" s="15">
        <v>1</v>
      </c>
      <c r="R1149">
        <v>3</v>
      </c>
      <c r="S1149" s="15">
        <v>2</v>
      </c>
      <c r="U1149">
        <v>1</v>
      </c>
      <c r="X1149" s="15">
        <v>8.1999999999999993</v>
      </c>
      <c r="Y1149" s="15">
        <v>12.8</v>
      </c>
      <c r="Z1149" s="15">
        <v>200</v>
      </c>
      <c r="AA1149" s="15">
        <v>1.3</v>
      </c>
      <c r="AB1149" s="15">
        <v>14.5</v>
      </c>
      <c r="AC1149" s="15">
        <v>104</v>
      </c>
      <c r="AD1149" s="15">
        <v>111</v>
      </c>
      <c r="AE1149" s="15"/>
      <c r="AF1149" s="15"/>
      <c r="AH1149" s="15">
        <v>23</v>
      </c>
      <c r="AI1149" s="15">
        <v>89</v>
      </c>
      <c r="AJ1149" s="15">
        <v>107</v>
      </c>
      <c r="AK1149" s="15">
        <v>128</v>
      </c>
      <c r="AL1149">
        <v>15</v>
      </c>
    </row>
    <row r="1150" spans="2:38" x14ac:dyDescent="0.25">
      <c r="B1150" s="15">
        <v>43</v>
      </c>
      <c r="C1150" s="15">
        <v>2</v>
      </c>
      <c r="D1150" s="15">
        <v>1</v>
      </c>
      <c r="E1150">
        <v>1</v>
      </c>
      <c r="F1150">
        <v>1</v>
      </c>
      <c r="G1150">
        <v>2</v>
      </c>
      <c r="I1150">
        <v>4</v>
      </c>
      <c r="J1150" s="15">
        <v>5.2</v>
      </c>
      <c r="K1150">
        <v>1</v>
      </c>
      <c r="L1150">
        <v>10</v>
      </c>
      <c r="M1150" s="15">
        <v>2</v>
      </c>
      <c r="N1150" s="15"/>
      <c r="O1150" s="15">
        <v>14</v>
      </c>
      <c r="P1150" s="15">
        <v>0</v>
      </c>
      <c r="Q1150" s="15">
        <v>1</v>
      </c>
      <c r="R1150">
        <v>3</v>
      </c>
      <c r="S1150" s="15">
        <v>2</v>
      </c>
      <c r="U1150">
        <v>1</v>
      </c>
      <c r="X1150" s="15">
        <v>11.6</v>
      </c>
      <c r="Y1150" s="15">
        <v>7.46</v>
      </c>
      <c r="Z1150" s="15">
        <v>275</v>
      </c>
      <c r="AA1150" s="15">
        <v>1.4</v>
      </c>
      <c r="AB1150" s="15">
        <v>7.4</v>
      </c>
      <c r="AC1150" s="15">
        <v>77</v>
      </c>
      <c r="AD1150" s="15">
        <v>43</v>
      </c>
      <c r="AE1150" s="15"/>
      <c r="AF1150" s="15"/>
      <c r="AH1150" s="15">
        <v>25</v>
      </c>
      <c r="AI1150" s="15">
        <v>100</v>
      </c>
      <c r="AJ1150" s="15">
        <v>101</v>
      </c>
      <c r="AK1150" s="15">
        <v>66</v>
      </c>
      <c r="AL1150">
        <v>14</v>
      </c>
    </row>
    <row r="1151" spans="2:38" ht="15" customHeight="1" x14ac:dyDescent="0.25">
      <c r="B1151" s="15">
        <v>28</v>
      </c>
      <c r="C1151" s="15">
        <v>2</v>
      </c>
      <c r="D1151" s="15">
        <v>1</v>
      </c>
      <c r="E1151">
        <v>1</v>
      </c>
      <c r="F1151">
        <v>1</v>
      </c>
      <c r="G1151">
        <v>3</v>
      </c>
      <c r="I1151">
        <v>4</v>
      </c>
      <c r="J1151" s="15">
        <v>12.8</v>
      </c>
      <c r="K1151">
        <v>2</v>
      </c>
      <c r="L1151">
        <v>10</v>
      </c>
      <c r="M1151" s="15">
        <v>1</v>
      </c>
      <c r="N1151" s="15"/>
      <c r="O1151" s="15">
        <v>13</v>
      </c>
      <c r="P1151" s="15"/>
      <c r="Q1151" s="15">
        <v>2</v>
      </c>
      <c r="R1151">
        <v>1</v>
      </c>
      <c r="S1151" s="15"/>
      <c r="X1151" s="15">
        <v>7.3</v>
      </c>
      <c r="Y1151" s="15">
        <v>11.27</v>
      </c>
      <c r="Z1151" s="15">
        <v>463</v>
      </c>
      <c r="AA1151" s="15">
        <v>1.4</v>
      </c>
      <c r="AB1151" s="15">
        <v>15.1</v>
      </c>
      <c r="AC1151" s="15">
        <v>135</v>
      </c>
      <c r="AD1151" s="15">
        <v>92</v>
      </c>
      <c r="AE1151" s="15"/>
      <c r="AF1151" s="15"/>
      <c r="AH1151" s="15">
        <v>44</v>
      </c>
      <c r="AI1151" s="15">
        <v>92</v>
      </c>
      <c r="AJ1151" s="15">
        <v>157</v>
      </c>
      <c r="AK1151" s="15">
        <v>143</v>
      </c>
      <c r="AL1151">
        <v>15</v>
      </c>
    </row>
    <row r="1152" spans="2:38" x14ac:dyDescent="0.25">
      <c r="B1152" s="15">
        <v>43</v>
      </c>
      <c r="C1152" s="15">
        <v>2</v>
      </c>
      <c r="D1152" s="15">
        <v>1</v>
      </c>
      <c r="E1152">
        <v>1</v>
      </c>
      <c r="F1152">
        <v>1</v>
      </c>
      <c r="G1152">
        <v>2</v>
      </c>
      <c r="I1152">
        <v>4</v>
      </c>
      <c r="J1152" s="15">
        <v>7.4</v>
      </c>
      <c r="K1152">
        <v>0</v>
      </c>
      <c r="L1152">
        <v>3</v>
      </c>
      <c r="M1152" s="15">
        <v>2</v>
      </c>
      <c r="N1152" s="15"/>
      <c r="O1152" s="15">
        <v>35</v>
      </c>
      <c r="P1152" s="15">
        <v>0</v>
      </c>
      <c r="Q1152" s="15">
        <v>1</v>
      </c>
      <c r="R1152">
        <v>3</v>
      </c>
      <c r="S1152" s="15">
        <v>2</v>
      </c>
      <c r="U1152">
        <v>1</v>
      </c>
      <c r="X1152" s="15">
        <v>6.4</v>
      </c>
      <c r="Y1152" s="15">
        <v>17.79</v>
      </c>
      <c r="Z1152" s="15">
        <v>422</v>
      </c>
      <c r="AA1152" s="15">
        <v>0.4</v>
      </c>
      <c r="AB1152" s="15">
        <v>26.9</v>
      </c>
      <c r="AC1152" s="15">
        <v>649</v>
      </c>
      <c r="AD1152" s="15">
        <v>350</v>
      </c>
      <c r="AE1152" s="15"/>
      <c r="AF1152" s="15"/>
      <c r="AH1152" s="15">
        <v>16</v>
      </c>
      <c r="AI1152" s="15">
        <v>100</v>
      </c>
      <c r="AJ1152" s="15">
        <v>112</v>
      </c>
      <c r="AK1152" s="15">
        <v>111</v>
      </c>
      <c r="AL1152">
        <v>15</v>
      </c>
    </row>
    <row r="1153" spans="2:38" x14ac:dyDescent="0.25">
      <c r="B1153" s="15">
        <v>58</v>
      </c>
      <c r="C1153" s="15">
        <v>2</v>
      </c>
      <c r="D1153" s="15">
        <v>1</v>
      </c>
      <c r="E1153">
        <v>1</v>
      </c>
      <c r="F1153">
        <v>1</v>
      </c>
      <c r="G1153">
        <v>2</v>
      </c>
      <c r="I1153">
        <v>4</v>
      </c>
      <c r="J1153" s="15">
        <v>2.8</v>
      </c>
      <c r="K1153">
        <v>1</v>
      </c>
      <c r="L1153">
        <v>8</v>
      </c>
      <c r="M1153" s="15">
        <v>2</v>
      </c>
      <c r="N1153" s="15"/>
      <c r="O1153" s="15"/>
      <c r="P1153" s="15"/>
      <c r="Q1153" s="15">
        <v>1</v>
      </c>
      <c r="R1153">
        <v>3</v>
      </c>
      <c r="S1153" s="15">
        <v>2</v>
      </c>
      <c r="U1153">
        <v>1</v>
      </c>
      <c r="X1153" s="15"/>
      <c r="Y1153" s="15"/>
      <c r="Z1153" s="15"/>
      <c r="AA1153" s="15">
        <v>21</v>
      </c>
      <c r="AB1153" s="15"/>
      <c r="AC1153" s="15"/>
      <c r="AD1153" s="15"/>
      <c r="AE1153" s="15"/>
      <c r="AF1153" s="15"/>
      <c r="AH1153" s="15">
        <v>22</v>
      </c>
      <c r="AI1153" s="15">
        <v>98</v>
      </c>
      <c r="AJ1153" s="15">
        <v>85</v>
      </c>
      <c r="AK1153" s="15">
        <v>146</v>
      </c>
      <c r="AL1153">
        <v>15</v>
      </c>
    </row>
    <row r="1154" spans="2:38" x14ac:dyDescent="0.25">
      <c r="B1154" s="15">
        <v>28</v>
      </c>
      <c r="C1154" s="15">
        <v>2</v>
      </c>
      <c r="D1154" s="15">
        <v>1</v>
      </c>
      <c r="E1154">
        <v>1</v>
      </c>
      <c r="F1154">
        <v>1</v>
      </c>
      <c r="G1154">
        <v>2</v>
      </c>
      <c r="I1154">
        <v>4</v>
      </c>
      <c r="J1154" s="15">
        <v>8.3000000000000007</v>
      </c>
      <c r="K1154">
        <v>1</v>
      </c>
      <c r="L1154">
        <v>7</v>
      </c>
      <c r="M1154" s="15">
        <v>2</v>
      </c>
      <c r="N1154" s="15"/>
      <c r="O1154" s="15">
        <v>4</v>
      </c>
      <c r="P1154" s="15"/>
      <c r="Q1154" s="15">
        <v>1</v>
      </c>
      <c r="R1154">
        <v>3</v>
      </c>
      <c r="S1154" s="15">
        <v>2</v>
      </c>
      <c r="U1154">
        <v>1</v>
      </c>
      <c r="X1154" s="15">
        <v>8.3000000000000007</v>
      </c>
      <c r="Y1154" s="15">
        <v>10.86</v>
      </c>
      <c r="Z1154" s="15">
        <v>144</v>
      </c>
      <c r="AA1154" s="15">
        <v>1.4</v>
      </c>
      <c r="AB1154" s="15">
        <v>3.8</v>
      </c>
      <c r="AC1154" s="15">
        <v>74</v>
      </c>
      <c r="AD1154" s="15">
        <v>116</v>
      </c>
      <c r="AE1154" s="15">
        <v>21</v>
      </c>
      <c r="AF1154" s="15">
        <v>27</v>
      </c>
      <c r="AH1154" s="15">
        <v>16</v>
      </c>
      <c r="AI1154" s="15">
        <v>92</v>
      </c>
      <c r="AJ1154" s="15">
        <v>95</v>
      </c>
      <c r="AK1154" s="15">
        <v>121</v>
      </c>
      <c r="AL1154">
        <v>15</v>
      </c>
    </row>
    <row r="1155" spans="2:38" x14ac:dyDescent="0.25">
      <c r="B1155" s="15">
        <v>36</v>
      </c>
      <c r="C1155" s="15">
        <v>1</v>
      </c>
      <c r="D1155" s="15">
        <v>1</v>
      </c>
      <c r="E1155">
        <v>1</v>
      </c>
      <c r="F1155">
        <v>1</v>
      </c>
      <c r="G1155">
        <v>2</v>
      </c>
      <c r="I1155">
        <v>4</v>
      </c>
      <c r="J1155" s="15">
        <v>3.6</v>
      </c>
      <c r="K1155">
        <v>0</v>
      </c>
      <c r="L1155">
        <v>3</v>
      </c>
      <c r="M1155" s="15">
        <v>2</v>
      </c>
      <c r="N1155" s="15"/>
      <c r="O1155" s="15"/>
      <c r="P1155" s="15"/>
      <c r="Q1155" s="15">
        <v>1</v>
      </c>
      <c r="R1155">
        <v>3</v>
      </c>
      <c r="S1155" s="15">
        <v>3</v>
      </c>
      <c r="U1155">
        <v>1</v>
      </c>
      <c r="X1155" s="15">
        <v>8.3000000000000007</v>
      </c>
      <c r="Y1155" s="15">
        <v>23.95</v>
      </c>
      <c r="Z1155" s="15">
        <v>299</v>
      </c>
      <c r="AA1155" s="15">
        <v>2.1</v>
      </c>
      <c r="AB1155" s="15">
        <v>6.7</v>
      </c>
      <c r="AC1155" s="15">
        <v>80</v>
      </c>
      <c r="AD1155" s="15">
        <v>261</v>
      </c>
      <c r="AE1155" s="15"/>
      <c r="AF1155" s="15"/>
      <c r="AH1155" s="15">
        <v>14</v>
      </c>
      <c r="AI1155" s="15">
        <v>96</v>
      </c>
      <c r="AJ1155" s="15">
        <v>109</v>
      </c>
      <c r="AK1155" s="15">
        <v>107</v>
      </c>
      <c r="AL1155">
        <v>15</v>
      </c>
    </row>
    <row r="1156" spans="2:38" x14ac:dyDescent="0.25">
      <c r="B1156" s="15">
        <v>66</v>
      </c>
      <c r="C1156" s="15">
        <v>1</v>
      </c>
      <c r="D1156" s="15">
        <v>4</v>
      </c>
      <c r="E1156">
        <v>1</v>
      </c>
      <c r="F1156">
        <v>1</v>
      </c>
      <c r="G1156">
        <v>2</v>
      </c>
      <c r="I1156">
        <v>4</v>
      </c>
      <c r="J1156" s="15">
        <v>3.7</v>
      </c>
      <c r="K1156">
        <v>2</v>
      </c>
      <c r="L1156">
        <v>7</v>
      </c>
      <c r="M1156" s="15">
        <v>2</v>
      </c>
      <c r="N1156" s="15"/>
      <c r="O1156" s="15"/>
      <c r="P1156" s="15"/>
      <c r="Q1156" s="15">
        <v>1</v>
      </c>
      <c r="R1156">
        <v>3</v>
      </c>
      <c r="S1156" s="15">
        <v>2</v>
      </c>
      <c r="U1156">
        <v>1</v>
      </c>
      <c r="X1156" s="15">
        <v>14.4</v>
      </c>
      <c r="Y1156" s="15">
        <v>15.6</v>
      </c>
      <c r="Z1156" s="15">
        <v>202</v>
      </c>
      <c r="AA1156" s="15">
        <v>6.8</v>
      </c>
      <c r="AB1156" s="15">
        <v>4.8</v>
      </c>
      <c r="AC1156" s="15">
        <v>159</v>
      </c>
      <c r="AD1156" s="15">
        <v>42</v>
      </c>
      <c r="AE1156" s="15"/>
      <c r="AF1156" s="15"/>
      <c r="AH1156" s="15">
        <v>15</v>
      </c>
      <c r="AI1156" s="15">
        <v>100</v>
      </c>
      <c r="AJ1156" s="15">
        <v>86</v>
      </c>
      <c r="AK1156" s="15">
        <v>97</v>
      </c>
      <c r="AL1156">
        <v>11</v>
      </c>
    </row>
    <row r="1157" spans="2:38" x14ac:dyDescent="0.25">
      <c r="B1157" s="15">
        <v>38</v>
      </c>
      <c r="C1157" s="15">
        <v>1</v>
      </c>
      <c r="D1157" s="15">
        <v>1</v>
      </c>
      <c r="E1157">
        <v>2</v>
      </c>
      <c r="F1157">
        <v>1</v>
      </c>
      <c r="G1157">
        <v>2</v>
      </c>
      <c r="I1157">
        <v>4</v>
      </c>
      <c r="J1157" s="15">
        <v>13.2</v>
      </c>
      <c r="K1157">
        <v>1</v>
      </c>
      <c r="L1157">
        <v>7</v>
      </c>
      <c r="M1157" s="15">
        <v>2</v>
      </c>
      <c r="N1157" s="15"/>
      <c r="O1157" s="15">
        <v>421</v>
      </c>
      <c r="P1157" s="15"/>
      <c r="Q1157" s="15">
        <v>1</v>
      </c>
      <c r="R1157">
        <v>3</v>
      </c>
      <c r="S1157" s="15">
        <v>2</v>
      </c>
      <c r="U1157">
        <v>1</v>
      </c>
      <c r="X1157" s="15">
        <v>13.7</v>
      </c>
      <c r="Y1157" s="15">
        <v>15.96</v>
      </c>
      <c r="Z1157" s="15">
        <v>155</v>
      </c>
      <c r="AA1157" s="15">
        <v>1.7</v>
      </c>
      <c r="AB1157" s="15">
        <v>4.0999999999999996</v>
      </c>
      <c r="AC1157" s="15">
        <v>73</v>
      </c>
      <c r="AD1157" s="15">
        <v>253</v>
      </c>
      <c r="AE1157" s="15"/>
      <c r="AF1157" s="15"/>
      <c r="AH1157" s="15">
        <v>28</v>
      </c>
      <c r="AI1157" s="15">
        <v>100</v>
      </c>
      <c r="AJ1157" s="15">
        <v>118</v>
      </c>
      <c r="AK1157" s="15">
        <v>117</v>
      </c>
      <c r="AL1157">
        <v>15</v>
      </c>
    </row>
    <row r="1158" spans="2:38" x14ac:dyDescent="0.25">
      <c r="B1158" s="15">
        <v>18</v>
      </c>
      <c r="C1158" s="15">
        <v>2</v>
      </c>
      <c r="D1158" s="15">
        <v>1</v>
      </c>
      <c r="E1158">
        <v>1</v>
      </c>
      <c r="F1158">
        <v>1</v>
      </c>
      <c r="G1158">
        <v>2</v>
      </c>
      <c r="I1158">
        <v>4</v>
      </c>
      <c r="J1158" s="15">
        <v>3.6</v>
      </c>
      <c r="K1158">
        <v>1</v>
      </c>
      <c r="L1158">
        <v>6</v>
      </c>
      <c r="M1158" s="15">
        <v>2</v>
      </c>
      <c r="N1158" s="15"/>
      <c r="O1158" s="15"/>
      <c r="P1158" s="15"/>
      <c r="Q1158" s="15">
        <v>1</v>
      </c>
      <c r="R1158">
        <v>3</v>
      </c>
      <c r="S1158" s="15">
        <v>2</v>
      </c>
      <c r="U1158">
        <v>1</v>
      </c>
      <c r="X1158" s="15">
        <v>7.8</v>
      </c>
      <c r="Y1158" s="15">
        <v>14.4</v>
      </c>
      <c r="Z1158" s="15">
        <v>412</v>
      </c>
      <c r="AA1158" s="15">
        <v>1.7</v>
      </c>
      <c r="AB1158" s="15">
        <v>5.2</v>
      </c>
      <c r="AC1158" s="15">
        <v>66</v>
      </c>
      <c r="AD1158" s="15"/>
      <c r="AE1158" s="15"/>
      <c r="AF1158" s="15"/>
      <c r="AH1158" s="15">
        <v>16</v>
      </c>
      <c r="AI1158" s="15">
        <v>100</v>
      </c>
      <c r="AJ1158" s="15">
        <v>143</v>
      </c>
      <c r="AK1158" s="15">
        <v>184</v>
      </c>
      <c r="AL1158">
        <v>12</v>
      </c>
    </row>
    <row r="1159" spans="2:38" x14ac:dyDescent="0.25">
      <c r="B1159" s="15">
        <v>48</v>
      </c>
      <c r="C1159" s="15">
        <v>2</v>
      </c>
      <c r="D1159" s="15">
        <v>1</v>
      </c>
      <c r="E1159">
        <v>1</v>
      </c>
      <c r="F1159">
        <v>1</v>
      </c>
      <c r="G1159">
        <v>2</v>
      </c>
      <c r="I1159">
        <v>4</v>
      </c>
      <c r="J1159" s="15">
        <v>3.2</v>
      </c>
      <c r="K1159">
        <v>1</v>
      </c>
      <c r="L1159">
        <v>9</v>
      </c>
      <c r="M1159" s="15">
        <v>2</v>
      </c>
      <c r="N1159" s="15"/>
      <c r="O1159" s="15"/>
      <c r="P1159" s="15"/>
      <c r="Q1159" s="15">
        <v>1</v>
      </c>
      <c r="R1159">
        <v>3</v>
      </c>
      <c r="S1159" s="15">
        <v>2</v>
      </c>
      <c r="U1159">
        <v>1</v>
      </c>
      <c r="X1159" s="15">
        <v>5</v>
      </c>
      <c r="Y1159" s="15">
        <v>0.21</v>
      </c>
      <c r="Z1159" s="15">
        <v>48</v>
      </c>
      <c r="AA1159" s="15">
        <v>0.8</v>
      </c>
      <c r="AB1159" s="15">
        <v>5.9</v>
      </c>
      <c r="AC1159" s="15">
        <v>78</v>
      </c>
      <c r="AD1159" s="15">
        <v>301</v>
      </c>
      <c r="AE1159" s="15">
        <v>23</v>
      </c>
      <c r="AF1159" s="15">
        <v>155</v>
      </c>
      <c r="AH1159" s="15">
        <v>31</v>
      </c>
      <c r="AI1159" s="15">
        <v>98</v>
      </c>
      <c r="AJ1159" s="15">
        <v>106</v>
      </c>
      <c r="AK1159" s="15">
        <v>123</v>
      </c>
      <c r="AL1159">
        <v>15</v>
      </c>
    </row>
    <row r="1160" spans="2:38" ht="15" customHeight="1" x14ac:dyDescent="0.25">
      <c r="B1160" s="15">
        <v>36</v>
      </c>
      <c r="C1160" s="15">
        <v>1</v>
      </c>
      <c r="D1160" s="15">
        <v>3</v>
      </c>
      <c r="E1160">
        <v>2</v>
      </c>
      <c r="F1160">
        <v>1</v>
      </c>
      <c r="G1160">
        <v>2</v>
      </c>
      <c r="I1160">
        <v>4</v>
      </c>
      <c r="J1160" s="15">
        <v>3.1</v>
      </c>
      <c r="K1160">
        <v>0</v>
      </c>
      <c r="L1160">
        <v>4</v>
      </c>
      <c r="M1160" s="15">
        <v>1</v>
      </c>
      <c r="N1160" s="15"/>
      <c r="O1160" s="15"/>
      <c r="P1160" s="15"/>
      <c r="Q1160" s="15">
        <v>1</v>
      </c>
      <c r="R1160">
        <v>3</v>
      </c>
      <c r="S1160" s="15">
        <v>2</v>
      </c>
      <c r="U1160">
        <v>1</v>
      </c>
      <c r="X1160" s="15">
        <v>14.6</v>
      </c>
      <c r="Y1160" s="15">
        <v>16.98</v>
      </c>
      <c r="Z1160" s="15">
        <v>70</v>
      </c>
      <c r="AA1160" s="15">
        <v>2.7</v>
      </c>
      <c r="AB1160" s="15">
        <v>33.299999999999997</v>
      </c>
      <c r="AC1160" s="15">
        <v>392</v>
      </c>
      <c r="AD1160" s="15"/>
      <c r="AE1160" s="15"/>
      <c r="AF1160" s="15"/>
      <c r="AH1160" s="15">
        <v>15</v>
      </c>
      <c r="AI1160" s="15">
        <v>96</v>
      </c>
      <c r="AJ1160" s="15">
        <v>107</v>
      </c>
      <c r="AK1160" s="15">
        <v>124</v>
      </c>
      <c r="AL1160">
        <v>15</v>
      </c>
    </row>
    <row r="1161" spans="2:38" x14ac:dyDescent="0.25">
      <c r="B1161" s="15">
        <v>39</v>
      </c>
      <c r="C1161" s="15">
        <v>1</v>
      </c>
      <c r="D1161" s="15">
        <v>1</v>
      </c>
      <c r="E1161">
        <v>1</v>
      </c>
      <c r="F1161">
        <v>1</v>
      </c>
      <c r="G1161">
        <v>2</v>
      </c>
      <c r="I1161">
        <v>4</v>
      </c>
      <c r="J1161" s="15">
        <v>2.9</v>
      </c>
      <c r="K1161">
        <v>0</v>
      </c>
      <c r="L1161">
        <v>3</v>
      </c>
      <c r="M1161" s="15">
        <v>2</v>
      </c>
      <c r="N1161" s="15"/>
      <c r="O1161" s="15">
        <v>115</v>
      </c>
      <c r="P1161" s="15"/>
      <c r="Q1161" s="15">
        <v>1</v>
      </c>
      <c r="R1161">
        <v>3</v>
      </c>
      <c r="S1161" s="15">
        <v>3</v>
      </c>
      <c r="U1161">
        <v>1</v>
      </c>
      <c r="X1161" s="15">
        <v>11.3</v>
      </c>
      <c r="Y1161" s="15">
        <v>17.329999999999998</v>
      </c>
      <c r="Z1161" s="15">
        <v>486</v>
      </c>
      <c r="AA1161" s="15">
        <v>1.2</v>
      </c>
      <c r="AB1161" s="15">
        <v>10.8</v>
      </c>
      <c r="AC1161" s="15">
        <v>100</v>
      </c>
      <c r="AD1161" s="15"/>
      <c r="AE1161" s="15"/>
      <c r="AF1161" s="15"/>
      <c r="AH1161" s="15">
        <v>11</v>
      </c>
      <c r="AI1161" s="15">
        <v>99</v>
      </c>
      <c r="AJ1161" s="15">
        <v>111</v>
      </c>
      <c r="AK1161" s="15">
        <v>104</v>
      </c>
      <c r="AL1161">
        <v>15</v>
      </c>
    </row>
    <row r="1162" spans="2:38" x14ac:dyDescent="0.25">
      <c r="B1162" s="15">
        <v>30</v>
      </c>
      <c r="C1162" s="15">
        <v>1</v>
      </c>
      <c r="D1162" s="15">
        <v>1</v>
      </c>
      <c r="E1162">
        <v>2</v>
      </c>
      <c r="F1162">
        <v>1</v>
      </c>
      <c r="G1162">
        <v>2</v>
      </c>
      <c r="I1162">
        <v>4</v>
      </c>
      <c r="J1162" s="15">
        <v>2.7</v>
      </c>
      <c r="K1162">
        <v>0</v>
      </c>
      <c r="L1162">
        <v>3</v>
      </c>
      <c r="M1162" s="15">
        <v>2</v>
      </c>
      <c r="N1162" s="15"/>
      <c r="O1162" s="15"/>
      <c r="P1162" s="15"/>
      <c r="Q1162" s="15">
        <v>2</v>
      </c>
      <c r="R1162">
        <v>3</v>
      </c>
      <c r="S1162" s="15"/>
      <c r="X1162" s="15">
        <v>10.4</v>
      </c>
      <c r="Y1162" s="15">
        <v>30.04</v>
      </c>
      <c r="Z1162" s="15">
        <v>268</v>
      </c>
      <c r="AA1162" s="15">
        <v>0.9</v>
      </c>
      <c r="AB1162" s="15">
        <v>10.8</v>
      </c>
      <c r="AC1162" s="15">
        <v>68</v>
      </c>
      <c r="AD1162" s="15">
        <v>120</v>
      </c>
      <c r="AE1162" s="15">
        <v>22</v>
      </c>
      <c r="AF1162" s="15">
        <v>46</v>
      </c>
      <c r="AH1162" s="15">
        <v>11</v>
      </c>
      <c r="AI1162" s="15">
        <v>100</v>
      </c>
      <c r="AJ1162" s="15">
        <v>170</v>
      </c>
      <c r="AK1162" s="15">
        <v>102</v>
      </c>
      <c r="AL1162">
        <v>15</v>
      </c>
    </row>
    <row r="1163" spans="2:38" x14ac:dyDescent="0.25">
      <c r="B1163" s="15">
        <v>28</v>
      </c>
      <c r="C1163" s="15">
        <v>2</v>
      </c>
      <c r="D1163" s="15">
        <v>1</v>
      </c>
      <c r="E1163">
        <v>1</v>
      </c>
      <c r="F1163">
        <v>1</v>
      </c>
      <c r="G1163">
        <v>2</v>
      </c>
      <c r="I1163">
        <v>4</v>
      </c>
      <c r="J1163" s="15">
        <v>10.7</v>
      </c>
      <c r="K1163">
        <v>0</v>
      </c>
      <c r="L1163">
        <v>7</v>
      </c>
      <c r="M1163" s="15">
        <v>2</v>
      </c>
      <c r="N1163" s="15"/>
      <c r="O1163" s="15">
        <v>463</v>
      </c>
      <c r="P1163" s="15">
        <v>61</v>
      </c>
      <c r="Q1163" s="15">
        <v>1</v>
      </c>
      <c r="R1163">
        <v>3</v>
      </c>
      <c r="S1163" s="15">
        <v>2</v>
      </c>
      <c r="U1163">
        <v>1</v>
      </c>
      <c r="X1163" s="15">
        <v>10.9</v>
      </c>
      <c r="Y1163" s="15">
        <v>8.58</v>
      </c>
      <c r="Z1163" s="15">
        <v>381</v>
      </c>
      <c r="AA1163" s="15">
        <v>2.2000000000000002</v>
      </c>
      <c r="AB1163" s="15">
        <v>19.7</v>
      </c>
      <c r="AC1163" s="15">
        <v>180</v>
      </c>
      <c r="AD1163" s="15">
        <v>350</v>
      </c>
      <c r="AE1163" s="15">
        <v>27</v>
      </c>
      <c r="AF1163" s="15">
        <v>65</v>
      </c>
      <c r="AH1163" s="15">
        <v>16</v>
      </c>
      <c r="AI1163" s="15">
        <v>94</v>
      </c>
      <c r="AJ1163" s="15">
        <v>112</v>
      </c>
      <c r="AK1163" s="15">
        <v>157</v>
      </c>
      <c r="AL1163">
        <v>14</v>
      </c>
    </row>
    <row r="1164" spans="2:38" x14ac:dyDescent="0.25">
      <c r="B1164" s="15">
        <v>30</v>
      </c>
      <c r="C1164" s="15">
        <v>2</v>
      </c>
      <c r="D1164" s="15">
        <v>1</v>
      </c>
      <c r="E1164">
        <v>2</v>
      </c>
      <c r="F1164">
        <v>1</v>
      </c>
      <c r="G1164">
        <v>2</v>
      </c>
      <c r="I1164">
        <v>4</v>
      </c>
      <c r="J1164" s="15">
        <v>39.4</v>
      </c>
      <c r="K1164">
        <v>2</v>
      </c>
      <c r="L1164">
        <v>11</v>
      </c>
      <c r="M1164" s="15">
        <v>2</v>
      </c>
      <c r="N1164" s="15"/>
      <c r="O1164" s="15">
        <v>379</v>
      </c>
      <c r="P1164" s="15">
        <v>90</v>
      </c>
      <c r="Q1164" s="15">
        <v>1</v>
      </c>
      <c r="R1164">
        <v>3</v>
      </c>
      <c r="S1164" s="15">
        <v>2</v>
      </c>
      <c r="U1164">
        <v>1</v>
      </c>
      <c r="X1164" s="15">
        <v>7.8</v>
      </c>
      <c r="Y1164" s="15">
        <v>49.25</v>
      </c>
      <c r="Z1164" s="15">
        <v>167</v>
      </c>
      <c r="AA1164" s="15">
        <v>9.6999999999999993</v>
      </c>
      <c r="AB1164" s="15">
        <v>32</v>
      </c>
      <c r="AC1164" s="15">
        <v>250</v>
      </c>
      <c r="AD1164" s="15">
        <v>251</v>
      </c>
      <c r="AE1164" s="15">
        <v>23</v>
      </c>
      <c r="AF1164" s="15">
        <v>518</v>
      </c>
      <c r="AH1164" s="15">
        <v>36</v>
      </c>
      <c r="AI1164" s="15">
        <v>100</v>
      </c>
      <c r="AJ1164" s="15">
        <v>111</v>
      </c>
      <c r="AK1164" s="15">
        <v>128</v>
      </c>
      <c r="AL1164">
        <v>9</v>
      </c>
    </row>
    <row r="1165" spans="2:38" x14ac:dyDescent="0.25">
      <c r="B1165" s="15">
        <v>27</v>
      </c>
      <c r="C1165" s="15">
        <v>2</v>
      </c>
      <c r="D1165" s="15">
        <v>1</v>
      </c>
      <c r="E1165">
        <v>2</v>
      </c>
      <c r="F1165">
        <v>1</v>
      </c>
      <c r="G1165">
        <v>2</v>
      </c>
      <c r="I1165">
        <v>4</v>
      </c>
      <c r="J1165" s="15">
        <v>3.9</v>
      </c>
      <c r="K1165">
        <v>1</v>
      </c>
      <c r="L1165">
        <v>11</v>
      </c>
      <c r="M1165" s="15">
        <v>2</v>
      </c>
      <c r="N1165" s="15"/>
      <c r="O1165" s="15"/>
      <c r="P1165" s="15"/>
      <c r="Q1165" s="15">
        <v>1</v>
      </c>
      <c r="R1165">
        <v>3</v>
      </c>
      <c r="S1165" s="15">
        <v>3</v>
      </c>
      <c r="U1165">
        <v>1</v>
      </c>
      <c r="X1165" s="15">
        <v>12.6</v>
      </c>
      <c r="Y1165" s="15">
        <v>5.83</v>
      </c>
      <c r="Z1165" s="15">
        <v>355</v>
      </c>
      <c r="AA1165" s="15">
        <v>1.6</v>
      </c>
      <c r="AB1165" s="15">
        <v>2.9</v>
      </c>
      <c r="AC1165" s="15">
        <v>49</v>
      </c>
      <c r="AD1165" s="15">
        <v>166</v>
      </c>
      <c r="AE1165" s="15"/>
      <c r="AF1165" s="15"/>
      <c r="AH1165" s="15">
        <v>41</v>
      </c>
      <c r="AI1165" s="15">
        <v>100</v>
      </c>
      <c r="AJ1165" s="15">
        <v>137</v>
      </c>
      <c r="AK1165" s="15">
        <v>136</v>
      </c>
      <c r="AL1165">
        <v>14</v>
      </c>
    </row>
    <row r="1166" spans="2:38" x14ac:dyDescent="0.25">
      <c r="B1166" s="15">
        <v>30</v>
      </c>
      <c r="C1166" s="15">
        <v>2</v>
      </c>
      <c r="D1166" s="15">
        <v>1</v>
      </c>
      <c r="E1166">
        <v>1</v>
      </c>
      <c r="F1166">
        <v>1</v>
      </c>
      <c r="G1166">
        <v>2</v>
      </c>
      <c r="I1166">
        <v>4</v>
      </c>
      <c r="J1166" s="15">
        <v>4.5</v>
      </c>
      <c r="K1166">
        <v>0</v>
      </c>
      <c r="L1166">
        <v>3</v>
      </c>
      <c r="M1166" s="15">
        <v>2</v>
      </c>
      <c r="N1166" s="15"/>
      <c r="O1166" s="15">
        <v>209</v>
      </c>
      <c r="P1166" s="15"/>
      <c r="Q1166" s="15">
        <v>1</v>
      </c>
      <c r="R1166">
        <v>3</v>
      </c>
      <c r="S1166" s="15">
        <v>2</v>
      </c>
      <c r="U1166">
        <v>1</v>
      </c>
      <c r="X1166" s="15">
        <v>6.7</v>
      </c>
      <c r="Y1166" s="15">
        <v>16.7</v>
      </c>
      <c r="Z1166" s="15">
        <v>66</v>
      </c>
      <c r="AA1166" s="15">
        <v>2.2999999999999998</v>
      </c>
      <c r="AB1166" s="15">
        <v>5.9</v>
      </c>
      <c r="AC1166" s="15">
        <v>43</v>
      </c>
      <c r="AD1166" s="15"/>
      <c r="AE1166" s="15"/>
      <c r="AF1166" s="15"/>
      <c r="AH1166" s="15">
        <v>16</v>
      </c>
      <c r="AI1166" s="15">
        <v>97</v>
      </c>
      <c r="AJ1166" s="15">
        <v>158</v>
      </c>
      <c r="AK1166" s="15">
        <v>113</v>
      </c>
      <c r="AL1166">
        <v>15</v>
      </c>
    </row>
    <row r="1167" spans="2:38" x14ac:dyDescent="0.25">
      <c r="B1167" s="15">
        <v>72</v>
      </c>
      <c r="C1167" s="15">
        <v>2</v>
      </c>
      <c r="D1167" s="15">
        <v>1</v>
      </c>
      <c r="E1167">
        <v>1</v>
      </c>
      <c r="F1167">
        <v>1</v>
      </c>
      <c r="G1167">
        <v>2</v>
      </c>
      <c r="I1167">
        <v>4</v>
      </c>
      <c r="J1167" s="15">
        <v>23</v>
      </c>
      <c r="K1167">
        <v>1</v>
      </c>
      <c r="L1167">
        <v>12</v>
      </c>
      <c r="M1167" s="15">
        <v>2</v>
      </c>
      <c r="N1167" s="15"/>
      <c r="O1167" s="15">
        <v>63</v>
      </c>
      <c r="P1167" s="15">
        <v>29000</v>
      </c>
      <c r="Q1167" s="15">
        <v>1</v>
      </c>
      <c r="R1167">
        <v>3</v>
      </c>
      <c r="S1167" s="15">
        <v>2</v>
      </c>
      <c r="U1167">
        <v>1</v>
      </c>
      <c r="X1167" s="15">
        <v>3.5</v>
      </c>
      <c r="Y1167" s="15">
        <v>8.48</v>
      </c>
      <c r="Z1167" s="15">
        <v>80</v>
      </c>
      <c r="AA1167" s="15">
        <v>2.8</v>
      </c>
      <c r="AB1167" s="15">
        <v>20.2</v>
      </c>
      <c r="AC1167" s="15">
        <v>863</v>
      </c>
      <c r="AD1167" s="15">
        <v>25</v>
      </c>
      <c r="AE1167" s="15">
        <v>31</v>
      </c>
      <c r="AF1167" s="15">
        <v>25</v>
      </c>
      <c r="AH1167" s="15">
        <v>28</v>
      </c>
      <c r="AI1167" s="15">
        <v>85</v>
      </c>
      <c r="AJ1167" s="15">
        <v>137</v>
      </c>
      <c r="AK1167" s="15">
        <v>140</v>
      </c>
      <c r="AL1167">
        <v>15</v>
      </c>
    </row>
    <row r="1168" spans="2:38" ht="15" customHeight="1" x14ac:dyDescent="0.25">
      <c r="B1168" s="15">
        <v>34</v>
      </c>
      <c r="C1168" s="15">
        <v>2</v>
      </c>
      <c r="D1168" s="15">
        <v>1</v>
      </c>
      <c r="E1168">
        <v>2</v>
      </c>
      <c r="F1168">
        <v>1</v>
      </c>
      <c r="G1168">
        <v>2</v>
      </c>
      <c r="I1168">
        <v>4</v>
      </c>
      <c r="J1168" s="15">
        <v>3.9</v>
      </c>
      <c r="K1168">
        <v>1</v>
      </c>
      <c r="L1168">
        <v>5</v>
      </c>
      <c r="M1168" s="15">
        <v>1</v>
      </c>
      <c r="N1168" s="15"/>
      <c r="O1168" s="15">
        <v>24</v>
      </c>
      <c r="P1168" s="15">
        <v>827000</v>
      </c>
      <c r="Q1168" s="15">
        <v>1</v>
      </c>
      <c r="R1168">
        <v>3</v>
      </c>
      <c r="S1168" s="15">
        <v>2</v>
      </c>
      <c r="U1168">
        <v>2</v>
      </c>
      <c r="X1168" s="15">
        <v>10.6</v>
      </c>
      <c r="Y1168" s="15">
        <v>26.75</v>
      </c>
      <c r="Z1168" s="15">
        <v>110</v>
      </c>
      <c r="AA1168" s="15">
        <v>8</v>
      </c>
      <c r="AB1168" s="15">
        <v>25.8</v>
      </c>
      <c r="AC1168" s="15">
        <v>368</v>
      </c>
      <c r="AD1168" s="15">
        <v>121</v>
      </c>
      <c r="AE1168" s="15">
        <v>29</v>
      </c>
      <c r="AF1168" s="15">
        <v>2500</v>
      </c>
      <c r="AH1168" s="15">
        <v>16</v>
      </c>
      <c r="AI1168" s="15">
        <v>98</v>
      </c>
      <c r="AJ1168" s="15">
        <v>80</v>
      </c>
      <c r="AK1168" s="15">
        <v>120</v>
      </c>
      <c r="AL1168">
        <v>15</v>
      </c>
    </row>
    <row r="1169" spans="2:38" x14ac:dyDescent="0.25">
      <c r="B1169" s="15">
        <v>35</v>
      </c>
      <c r="C1169" s="15">
        <v>1</v>
      </c>
      <c r="D1169" s="15">
        <v>1</v>
      </c>
      <c r="E1169">
        <v>1</v>
      </c>
      <c r="F1169">
        <v>1</v>
      </c>
      <c r="G1169">
        <v>2</v>
      </c>
      <c r="I1169">
        <v>4</v>
      </c>
      <c r="J1169" s="15">
        <v>2.7</v>
      </c>
      <c r="K1169">
        <v>2</v>
      </c>
      <c r="L1169">
        <v>12</v>
      </c>
      <c r="M1169" s="15">
        <v>2</v>
      </c>
      <c r="N1169" s="15"/>
      <c r="O1169" s="15"/>
      <c r="P1169" s="15"/>
      <c r="Q1169" s="15">
        <v>1</v>
      </c>
      <c r="R1169">
        <v>3</v>
      </c>
      <c r="S1169" s="15">
        <v>2</v>
      </c>
      <c r="U1169">
        <v>1</v>
      </c>
      <c r="X1169" s="15"/>
      <c r="Y1169" s="15"/>
      <c r="Z1169" s="15"/>
      <c r="AA1169" s="15">
        <v>10.5</v>
      </c>
      <c r="AB1169" s="15"/>
      <c r="AC1169" s="15"/>
      <c r="AD1169" s="15"/>
      <c r="AE1169" s="15"/>
      <c r="AF1169" s="15"/>
      <c r="AH1169" s="15">
        <v>24</v>
      </c>
      <c r="AI1169" s="15">
        <v>88</v>
      </c>
      <c r="AJ1169" s="15">
        <v>50</v>
      </c>
      <c r="AK1169" s="15">
        <v>92</v>
      </c>
      <c r="AL1169">
        <v>15</v>
      </c>
    </row>
    <row r="1170" spans="2:38" x14ac:dyDescent="0.25">
      <c r="B1170" s="15">
        <v>33</v>
      </c>
      <c r="C1170" s="15">
        <v>2</v>
      </c>
      <c r="D1170" s="15">
        <v>1</v>
      </c>
      <c r="E1170">
        <v>1</v>
      </c>
      <c r="F1170">
        <v>1</v>
      </c>
      <c r="G1170">
        <v>2</v>
      </c>
      <c r="I1170">
        <v>4</v>
      </c>
      <c r="J1170" s="15">
        <v>12.4</v>
      </c>
      <c r="K1170">
        <v>0</v>
      </c>
      <c r="L1170">
        <v>6</v>
      </c>
      <c r="M1170" s="15">
        <v>2</v>
      </c>
      <c r="N1170" s="15"/>
      <c r="O1170" s="15">
        <v>321</v>
      </c>
      <c r="P1170" s="15">
        <v>206</v>
      </c>
      <c r="Q1170" s="15">
        <v>1</v>
      </c>
      <c r="R1170">
        <v>3</v>
      </c>
      <c r="S1170" s="15">
        <v>2</v>
      </c>
      <c r="U1170">
        <v>2</v>
      </c>
      <c r="X1170" s="15">
        <v>13.5</v>
      </c>
      <c r="Y1170" s="15">
        <v>19.18</v>
      </c>
      <c r="Z1170" s="15">
        <v>202</v>
      </c>
      <c r="AA1170" s="15">
        <v>2.4</v>
      </c>
      <c r="AB1170" s="15">
        <v>4.9000000000000004</v>
      </c>
      <c r="AC1170" s="15">
        <v>176</v>
      </c>
      <c r="AD1170" s="15">
        <v>54</v>
      </c>
      <c r="AE1170" s="15">
        <v>33</v>
      </c>
      <c r="AF1170" s="15">
        <v>136</v>
      </c>
      <c r="AH1170" s="15">
        <v>16</v>
      </c>
      <c r="AI1170" s="15">
        <v>99</v>
      </c>
      <c r="AJ1170" s="15">
        <v>149</v>
      </c>
      <c r="AK1170" s="15">
        <v>133</v>
      </c>
      <c r="AL1170">
        <v>15</v>
      </c>
    </row>
    <row r="1171" spans="2:38" x14ac:dyDescent="0.25">
      <c r="B1171" s="15">
        <v>43</v>
      </c>
      <c r="C1171" s="15">
        <v>1</v>
      </c>
      <c r="D1171" s="15">
        <v>1</v>
      </c>
      <c r="E1171">
        <v>1</v>
      </c>
      <c r="F1171">
        <v>1</v>
      </c>
      <c r="G1171">
        <v>2</v>
      </c>
      <c r="I1171">
        <v>4</v>
      </c>
      <c r="J1171" s="15">
        <v>5.4</v>
      </c>
      <c r="K1171">
        <v>1</v>
      </c>
      <c r="L1171">
        <v>6</v>
      </c>
      <c r="M1171" s="15">
        <v>2</v>
      </c>
      <c r="N1171" s="15"/>
      <c r="O1171" s="15"/>
      <c r="P1171" s="15">
        <v>20</v>
      </c>
      <c r="Q1171" s="15">
        <v>1</v>
      </c>
      <c r="R1171">
        <v>3</v>
      </c>
      <c r="S1171" s="15">
        <v>2</v>
      </c>
      <c r="U1171">
        <v>1</v>
      </c>
      <c r="X1171" s="15">
        <v>10.5</v>
      </c>
      <c r="Y1171" s="15">
        <v>24.06</v>
      </c>
      <c r="Z1171" s="15">
        <v>167</v>
      </c>
      <c r="AA1171" s="15">
        <v>1.7</v>
      </c>
      <c r="AB1171" s="15">
        <v>11.6</v>
      </c>
      <c r="AC1171" s="15">
        <v>113</v>
      </c>
      <c r="AD1171" s="15">
        <v>98</v>
      </c>
      <c r="AE1171" s="15">
        <v>27</v>
      </c>
      <c r="AF1171" s="15"/>
      <c r="AH1171" s="15">
        <v>35</v>
      </c>
      <c r="AI1171" s="15">
        <v>97</v>
      </c>
      <c r="AJ1171" s="15">
        <v>119</v>
      </c>
      <c r="AK1171" s="15">
        <v>105</v>
      </c>
      <c r="AL1171">
        <v>15</v>
      </c>
    </row>
    <row r="1172" spans="2:38" ht="15" customHeight="1" x14ac:dyDescent="0.25">
      <c r="B1172" s="15">
        <v>31</v>
      </c>
      <c r="C1172" s="15">
        <v>2</v>
      </c>
      <c r="D1172" s="15">
        <v>1</v>
      </c>
      <c r="E1172">
        <v>1</v>
      </c>
      <c r="F1172">
        <v>1</v>
      </c>
      <c r="G1172">
        <v>2</v>
      </c>
      <c r="I1172">
        <v>4</v>
      </c>
      <c r="J1172" s="15">
        <v>90.4</v>
      </c>
      <c r="M1172" s="15">
        <v>2</v>
      </c>
      <c r="N1172" s="15"/>
      <c r="O1172" s="15">
        <v>110</v>
      </c>
      <c r="P1172" s="15">
        <v>844</v>
      </c>
      <c r="Q1172" s="15">
        <v>2</v>
      </c>
      <c r="R1172">
        <v>3</v>
      </c>
      <c r="S1172" s="15"/>
      <c r="X1172" s="15">
        <v>6.9</v>
      </c>
      <c r="Y1172" s="15">
        <v>14.3</v>
      </c>
      <c r="Z1172" s="15">
        <v>77</v>
      </c>
      <c r="AA1172" s="15">
        <v>1.1000000000000001</v>
      </c>
      <c r="AB1172" s="15">
        <v>14.2</v>
      </c>
      <c r="AC1172" s="15">
        <v>1355</v>
      </c>
      <c r="AD1172" s="15">
        <v>182</v>
      </c>
      <c r="AE1172" s="15">
        <v>19</v>
      </c>
      <c r="AF1172" s="15">
        <v>50</v>
      </c>
      <c r="AH1172" s="15"/>
      <c r="AJ1172" s="15"/>
      <c r="AK1172" s="15"/>
      <c r="AL1172">
        <v>14</v>
      </c>
    </row>
    <row r="1173" spans="2:38" ht="15" customHeight="1" x14ac:dyDescent="0.25">
      <c r="B1173" s="15">
        <v>52</v>
      </c>
      <c r="C1173" s="15">
        <v>1</v>
      </c>
      <c r="D1173" s="15">
        <v>1</v>
      </c>
      <c r="E1173">
        <v>1</v>
      </c>
      <c r="F1173">
        <v>1</v>
      </c>
      <c r="G1173">
        <v>2</v>
      </c>
      <c r="I1173">
        <v>4</v>
      </c>
      <c r="J1173" s="15">
        <v>5.5</v>
      </c>
      <c r="K1173">
        <v>1</v>
      </c>
      <c r="L1173">
        <v>10</v>
      </c>
      <c r="M1173" s="15">
        <v>1</v>
      </c>
      <c r="N1173" s="15"/>
      <c r="O1173" s="15">
        <v>263</v>
      </c>
      <c r="P1173" s="15"/>
      <c r="Q1173" s="15">
        <v>1</v>
      </c>
      <c r="R1173">
        <v>3</v>
      </c>
      <c r="S1173" s="15">
        <v>2</v>
      </c>
      <c r="U1173">
        <v>1</v>
      </c>
      <c r="X1173" s="15">
        <v>16.5</v>
      </c>
      <c r="Y1173" s="15">
        <v>22.3</v>
      </c>
      <c r="Z1173" s="15">
        <v>149</v>
      </c>
      <c r="AA1173" s="15">
        <v>3.4</v>
      </c>
      <c r="AB1173" s="15">
        <v>16.100000000000001</v>
      </c>
      <c r="AC1173" s="15">
        <v>168</v>
      </c>
      <c r="AD1173" s="15">
        <v>229</v>
      </c>
      <c r="AE1173" s="15">
        <v>20</v>
      </c>
      <c r="AF1173" s="15">
        <v>116</v>
      </c>
      <c r="AH1173" s="15">
        <v>28</v>
      </c>
      <c r="AI1173" s="15">
        <v>91</v>
      </c>
      <c r="AJ1173" s="15">
        <v>113</v>
      </c>
      <c r="AK1173" s="15">
        <v>123</v>
      </c>
      <c r="AL1173">
        <v>15</v>
      </c>
    </row>
    <row r="1174" spans="2:38" x14ac:dyDescent="0.25">
      <c r="B1174" s="15">
        <v>40</v>
      </c>
      <c r="C1174" s="15">
        <v>2</v>
      </c>
      <c r="D1174" s="15">
        <v>1</v>
      </c>
      <c r="E1174">
        <v>2</v>
      </c>
      <c r="F1174">
        <v>1</v>
      </c>
      <c r="G1174">
        <v>2</v>
      </c>
      <c r="I1174">
        <v>4</v>
      </c>
      <c r="J1174" s="15">
        <v>6.7</v>
      </c>
      <c r="K1174">
        <v>0</v>
      </c>
      <c r="L1174">
        <v>9</v>
      </c>
      <c r="M1174" s="15">
        <v>2</v>
      </c>
      <c r="N1174" s="15"/>
      <c r="O1174" s="15">
        <v>680</v>
      </c>
      <c r="P1174" s="15">
        <v>0</v>
      </c>
      <c r="Q1174" s="15">
        <v>1</v>
      </c>
      <c r="R1174">
        <v>3</v>
      </c>
      <c r="S1174" s="15">
        <v>2</v>
      </c>
      <c r="U1174">
        <v>1</v>
      </c>
      <c r="X1174" s="15">
        <v>8.1999999999999993</v>
      </c>
      <c r="Y1174" s="15">
        <v>27.38</v>
      </c>
      <c r="Z1174" s="15">
        <v>100</v>
      </c>
      <c r="AA1174" s="15">
        <v>5.0999999999999996</v>
      </c>
      <c r="AB1174" s="15">
        <v>17</v>
      </c>
      <c r="AC1174" s="15">
        <v>539</v>
      </c>
      <c r="AD1174" s="15">
        <v>133</v>
      </c>
      <c r="AE1174" s="15">
        <v>26</v>
      </c>
      <c r="AF1174" s="15">
        <v>59</v>
      </c>
      <c r="AH1174" s="15">
        <v>22</v>
      </c>
      <c r="AI1174" s="15">
        <v>97</v>
      </c>
      <c r="AJ1174" s="15">
        <v>181</v>
      </c>
      <c r="AK1174" s="15">
        <v>124</v>
      </c>
      <c r="AL1174">
        <v>14</v>
      </c>
    </row>
    <row r="1175" spans="2:38" ht="15" customHeight="1" x14ac:dyDescent="0.25">
      <c r="B1175" s="15">
        <v>38</v>
      </c>
      <c r="C1175" s="15">
        <v>2</v>
      </c>
      <c r="D1175" s="15">
        <v>1</v>
      </c>
      <c r="E1175">
        <v>1</v>
      </c>
      <c r="F1175">
        <v>1</v>
      </c>
      <c r="G1175">
        <v>2</v>
      </c>
      <c r="I1175">
        <v>4</v>
      </c>
      <c r="J1175" s="15">
        <v>6.9</v>
      </c>
      <c r="K1175">
        <v>2</v>
      </c>
      <c r="L1175">
        <v>10</v>
      </c>
      <c r="M1175" s="15">
        <v>1</v>
      </c>
      <c r="N1175" s="15"/>
      <c r="O1175" s="15"/>
      <c r="P1175" s="15"/>
      <c r="Q1175" s="15">
        <v>1</v>
      </c>
      <c r="R1175">
        <v>3</v>
      </c>
      <c r="S1175" s="15">
        <v>3</v>
      </c>
      <c r="U1175">
        <v>1</v>
      </c>
      <c r="X1175" s="15">
        <v>9.1999999999999993</v>
      </c>
      <c r="Y1175" s="15">
        <v>37.61</v>
      </c>
      <c r="Z1175" s="15">
        <v>252</v>
      </c>
      <c r="AA1175" s="15">
        <v>3.3</v>
      </c>
      <c r="AB1175" s="15">
        <v>31</v>
      </c>
      <c r="AC1175" s="15">
        <v>501</v>
      </c>
      <c r="AD1175" s="15">
        <v>220</v>
      </c>
      <c r="AE1175" s="15">
        <v>15</v>
      </c>
      <c r="AF1175" s="15">
        <v>190</v>
      </c>
      <c r="AH1175" s="15">
        <v>25</v>
      </c>
      <c r="AI1175" s="15">
        <v>100</v>
      </c>
      <c r="AJ1175" s="15">
        <v>95</v>
      </c>
      <c r="AK1175" s="15">
        <v>138</v>
      </c>
      <c r="AL1175">
        <v>15</v>
      </c>
    </row>
    <row r="1176" spans="2:38" ht="15" customHeight="1" x14ac:dyDescent="0.25">
      <c r="B1176" s="15">
        <v>21</v>
      </c>
      <c r="C1176" s="15">
        <v>1</v>
      </c>
      <c r="D1176" s="15">
        <v>4</v>
      </c>
      <c r="E1176">
        <v>1</v>
      </c>
      <c r="F1176">
        <v>1</v>
      </c>
      <c r="G1176">
        <v>2</v>
      </c>
      <c r="I1176">
        <v>4</v>
      </c>
      <c r="J1176" s="15">
        <v>10.1</v>
      </c>
      <c r="K1176">
        <v>1</v>
      </c>
      <c r="L1176">
        <v>6</v>
      </c>
      <c r="M1176" s="15">
        <v>1</v>
      </c>
      <c r="N1176" s="15"/>
      <c r="O1176" s="15">
        <v>779</v>
      </c>
      <c r="P1176" s="15">
        <v>12250</v>
      </c>
      <c r="Q1176" s="15">
        <v>1</v>
      </c>
      <c r="R1176">
        <v>3</v>
      </c>
      <c r="S1176" s="15">
        <v>2</v>
      </c>
      <c r="U1176">
        <v>2</v>
      </c>
      <c r="X1176" s="15">
        <v>7.3</v>
      </c>
      <c r="Y1176" s="15">
        <v>21</v>
      </c>
      <c r="Z1176" s="15">
        <v>759</v>
      </c>
      <c r="AA1176" s="15">
        <v>1.8</v>
      </c>
      <c r="AB1176" s="15">
        <v>12.7</v>
      </c>
      <c r="AC1176" s="15">
        <v>162</v>
      </c>
      <c r="AD1176" s="15">
        <v>247</v>
      </c>
      <c r="AE1176" s="15">
        <v>15</v>
      </c>
      <c r="AF1176" s="15">
        <v>43</v>
      </c>
      <c r="AH1176" s="15">
        <v>10</v>
      </c>
      <c r="AI1176" s="15">
        <v>99</v>
      </c>
      <c r="AJ1176" s="15">
        <v>93</v>
      </c>
      <c r="AK1176" s="15">
        <v>174</v>
      </c>
      <c r="AL1176">
        <v>15</v>
      </c>
    </row>
    <row r="1177" spans="2:38" x14ac:dyDescent="0.25">
      <c r="B1177" s="15">
        <v>31</v>
      </c>
      <c r="C1177" s="15">
        <v>1</v>
      </c>
      <c r="D1177" s="15">
        <v>1</v>
      </c>
      <c r="E1177">
        <v>1</v>
      </c>
      <c r="F1177">
        <v>1</v>
      </c>
      <c r="G1177">
        <v>2</v>
      </c>
      <c r="I1177">
        <v>4</v>
      </c>
      <c r="J1177" s="15">
        <v>3.9</v>
      </c>
      <c r="K1177">
        <v>0</v>
      </c>
      <c r="L1177">
        <v>1</v>
      </c>
      <c r="M1177" s="15">
        <v>2</v>
      </c>
      <c r="N1177" s="15"/>
      <c r="O1177" s="15">
        <v>374</v>
      </c>
      <c r="P1177" s="15">
        <v>474</v>
      </c>
      <c r="Q1177" s="15">
        <v>1</v>
      </c>
      <c r="R1177">
        <v>3</v>
      </c>
      <c r="S1177" s="15">
        <v>2</v>
      </c>
      <c r="U1177">
        <v>1</v>
      </c>
      <c r="X1177" s="15">
        <v>8</v>
      </c>
      <c r="Y1177" s="15">
        <v>29.8</v>
      </c>
      <c r="Z1177" s="15">
        <v>31</v>
      </c>
      <c r="AA1177" s="15">
        <v>1.4</v>
      </c>
      <c r="AB1177" s="15">
        <v>4.3</v>
      </c>
      <c r="AC1177" s="15">
        <v>78</v>
      </c>
      <c r="AD1177" s="15">
        <v>28</v>
      </c>
      <c r="AE1177" s="15"/>
      <c r="AF1177" s="15"/>
      <c r="AH1177" s="15">
        <v>10</v>
      </c>
      <c r="AI1177" s="15">
        <v>99</v>
      </c>
      <c r="AJ1177" s="15">
        <v>136</v>
      </c>
      <c r="AK1177" s="15">
        <v>66</v>
      </c>
      <c r="AL1177">
        <v>15</v>
      </c>
    </row>
    <row r="1178" spans="2:38" ht="15" customHeight="1" x14ac:dyDescent="0.25">
      <c r="B1178" s="15">
        <v>55</v>
      </c>
      <c r="C1178" s="15">
        <v>2</v>
      </c>
      <c r="D1178" s="15">
        <v>1</v>
      </c>
      <c r="E1178">
        <v>1</v>
      </c>
      <c r="F1178">
        <v>1</v>
      </c>
      <c r="G1178">
        <v>2</v>
      </c>
      <c r="I1178">
        <v>4</v>
      </c>
      <c r="J1178" s="15">
        <v>2.7</v>
      </c>
      <c r="K1178">
        <v>3</v>
      </c>
      <c r="L1178">
        <v>14</v>
      </c>
      <c r="M1178" s="15">
        <v>1</v>
      </c>
      <c r="N1178" s="15"/>
      <c r="O1178" s="15">
        <v>59</v>
      </c>
      <c r="P1178" s="15">
        <v>4441455</v>
      </c>
      <c r="Q1178" s="15">
        <v>2</v>
      </c>
      <c r="R1178">
        <v>2</v>
      </c>
      <c r="S1178" s="15"/>
      <c r="X1178" s="15">
        <v>8.1</v>
      </c>
      <c r="Y1178" s="15">
        <v>7.24</v>
      </c>
      <c r="Z1178" s="15">
        <v>140</v>
      </c>
      <c r="AA1178" s="15">
        <v>4.5999999999999996</v>
      </c>
      <c r="AB1178" s="15">
        <v>27.9</v>
      </c>
      <c r="AC1178" s="15">
        <v>485</v>
      </c>
      <c r="AD1178" s="15">
        <v>350</v>
      </c>
      <c r="AE1178" s="15"/>
      <c r="AF1178" s="15"/>
      <c r="AH1178" s="15">
        <v>23</v>
      </c>
      <c r="AI1178" s="15">
        <v>84</v>
      </c>
      <c r="AJ1178" s="15">
        <v>55</v>
      </c>
      <c r="AK1178" s="15">
        <v>90</v>
      </c>
      <c r="AL1178">
        <v>13</v>
      </c>
    </row>
    <row r="1179" spans="2:38" ht="15" customHeight="1" x14ac:dyDescent="0.25">
      <c r="B1179" s="15">
        <v>33</v>
      </c>
      <c r="C1179" s="15">
        <v>1</v>
      </c>
      <c r="D1179" s="15">
        <v>1</v>
      </c>
      <c r="E1179">
        <v>1</v>
      </c>
      <c r="F1179">
        <v>1</v>
      </c>
      <c r="G1179">
        <v>2</v>
      </c>
      <c r="I1179">
        <v>4</v>
      </c>
      <c r="J1179" s="15">
        <v>3.7</v>
      </c>
      <c r="K1179">
        <v>0</v>
      </c>
      <c r="L1179">
        <v>2</v>
      </c>
      <c r="M1179" s="15">
        <v>1</v>
      </c>
      <c r="N1179" s="15"/>
      <c r="O1179" s="15"/>
      <c r="P1179" s="15"/>
      <c r="Q1179" s="15">
        <v>2</v>
      </c>
      <c r="R1179">
        <v>2</v>
      </c>
      <c r="S1179" s="15"/>
      <c r="X1179" s="15">
        <v>8.1</v>
      </c>
      <c r="Y1179" s="15">
        <v>3.14</v>
      </c>
      <c r="Z1179" s="15">
        <v>213</v>
      </c>
      <c r="AA1179" s="15">
        <v>4.3</v>
      </c>
      <c r="AB1179" s="15">
        <v>11.3</v>
      </c>
      <c r="AC1179" s="15">
        <v>53</v>
      </c>
      <c r="AD1179" s="15">
        <v>165</v>
      </c>
      <c r="AE1179" s="15"/>
      <c r="AF1179" s="15">
        <v>282</v>
      </c>
      <c r="AH1179" s="15">
        <v>16</v>
      </c>
      <c r="AI1179" s="15">
        <v>97</v>
      </c>
      <c r="AJ1179" s="15">
        <v>140</v>
      </c>
      <c r="AK1179" s="15">
        <v>97</v>
      </c>
      <c r="AL1179">
        <v>15</v>
      </c>
    </row>
    <row r="1180" spans="2:38" x14ac:dyDescent="0.25">
      <c r="B1180" s="15">
        <v>49</v>
      </c>
      <c r="C1180" s="15">
        <v>2</v>
      </c>
      <c r="D1180" s="15">
        <v>1</v>
      </c>
      <c r="E1180">
        <v>1</v>
      </c>
      <c r="F1180">
        <v>1</v>
      </c>
      <c r="G1180">
        <v>2</v>
      </c>
      <c r="I1180">
        <v>4</v>
      </c>
      <c r="J1180" s="15">
        <v>4.3</v>
      </c>
      <c r="K1180">
        <v>0</v>
      </c>
      <c r="L1180">
        <v>9</v>
      </c>
      <c r="M1180" s="15">
        <v>2</v>
      </c>
      <c r="N1180" s="15"/>
      <c r="O1180" s="15">
        <v>500</v>
      </c>
      <c r="P1180" s="15"/>
      <c r="Q1180" s="15">
        <v>1</v>
      </c>
      <c r="R1180">
        <v>3</v>
      </c>
      <c r="S1180" s="15">
        <v>2</v>
      </c>
      <c r="U1180">
        <v>1</v>
      </c>
      <c r="X1180" s="15">
        <v>10.5</v>
      </c>
      <c r="Y1180" s="15">
        <v>31.43</v>
      </c>
      <c r="Z1180" s="15">
        <v>227</v>
      </c>
      <c r="AA1180" s="15">
        <v>5.3</v>
      </c>
      <c r="AB1180" s="15">
        <v>6.9</v>
      </c>
      <c r="AC1180" s="15">
        <v>70</v>
      </c>
      <c r="AD1180" s="15"/>
      <c r="AE1180" s="15"/>
      <c r="AF1180" s="15"/>
      <c r="AH1180" s="15">
        <v>16</v>
      </c>
      <c r="AI1180" s="15">
        <v>92</v>
      </c>
      <c r="AJ1180" s="15">
        <v>101</v>
      </c>
      <c r="AK1180" s="15">
        <v>138</v>
      </c>
      <c r="AL1180">
        <v>15</v>
      </c>
    </row>
    <row r="1181" spans="2:38" x14ac:dyDescent="0.25">
      <c r="B1181" s="15">
        <v>31</v>
      </c>
      <c r="C1181" s="15">
        <v>2</v>
      </c>
      <c r="D1181" s="15">
        <v>1</v>
      </c>
      <c r="E1181">
        <v>1</v>
      </c>
      <c r="F1181">
        <v>1</v>
      </c>
      <c r="G1181">
        <v>2</v>
      </c>
      <c r="I1181">
        <v>4</v>
      </c>
      <c r="J1181" s="15">
        <v>4.8</v>
      </c>
      <c r="K1181">
        <v>1</v>
      </c>
      <c r="L1181">
        <v>8</v>
      </c>
      <c r="M1181" s="15">
        <v>2</v>
      </c>
      <c r="N1181" s="15"/>
      <c r="O1181" s="15">
        <v>79</v>
      </c>
      <c r="P1181" s="15">
        <v>564</v>
      </c>
      <c r="Q1181" s="15">
        <v>2</v>
      </c>
      <c r="R1181">
        <v>1</v>
      </c>
      <c r="S1181" s="15"/>
      <c r="X1181" s="15">
        <v>11.8</v>
      </c>
      <c r="Y1181" s="15">
        <v>24.71</v>
      </c>
      <c r="Z1181" s="15">
        <v>472</v>
      </c>
      <c r="AA1181" s="15">
        <v>3.6</v>
      </c>
      <c r="AB1181" s="15">
        <v>6.2</v>
      </c>
      <c r="AC1181" s="15">
        <v>62</v>
      </c>
      <c r="AD1181" s="15">
        <v>109</v>
      </c>
      <c r="AE1181" s="15"/>
      <c r="AF1181" s="15"/>
      <c r="AH1181" s="15">
        <v>42</v>
      </c>
      <c r="AI1181" s="15">
        <v>92</v>
      </c>
      <c r="AJ1181" s="15">
        <v>135</v>
      </c>
      <c r="AK1181" s="15">
        <v>140</v>
      </c>
      <c r="AL1181">
        <v>15</v>
      </c>
    </row>
    <row r="1182" spans="2:38" x14ac:dyDescent="0.25">
      <c r="B1182" s="15">
        <v>46</v>
      </c>
      <c r="C1182" s="15">
        <v>1</v>
      </c>
      <c r="D1182" s="15">
        <v>2</v>
      </c>
      <c r="E1182">
        <v>2</v>
      </c>
      <c r="F1182">
        <v>1</v>
      </c>
      <c r="G1182">
        <v>2</v>
      </c>
      <c r="I1182">
        <v>4</v>
      </c>
      <c r="J1182" s="15">
        <v>3.4</v>
      </c>
      <c r="K1182">
        <v>2</v>
      </c>
      <c r="L1182">
        <v>8</v>
      </c>
      <c r="M1182" s="15">
        <v>2</v>
      </c>
      <c r="N1182" s="15"/>
      <c r="O1182" s="15">
        <v>403</v>
      </c>
      <c r="P1182" s="15"/>
      <c r="Q1182" s="15">
        <v>1</v>
      </c>
      <c r="R1182">
        <v>3</v>
      </c>
      <c r="S1182" s="15">
        <v>2</v>
      </c>
      <c r="U1182">
        <v>1</v>
      </c>
      <c r="X1182" s="15">
        <v>11.3</v>
      </c>
      <c r="Y1182" s="15">
        <v>9.6199999999999992</v>
      </c>
      <c r="Z1182" s="15">
        <v>143</v>
      </c>
      <c r="AA1182" s="15">
        <v>1.8</v>
      </c>
      <c r="AB1182" s="15">
        <v>5.7</v>
      </c>
      <c r="AC1182" s="15">
        <v>125</v>
      </c>
      <c r="AD1182" s="15"/>
      <c r="AE1182" s="15"/>
      <c r="AF1182" s="15"/>
      <c r="AH1182" s="15">
        <v>26</v>
      </c>
      <c r="AI1182" s="15">
        <v>100</v>
      </c>
      <c r="AJ1182" s="15">
        <v>124</v>
      </c>
      <c r="AK1182" s="15">
        <v>75</v>
      </c>
      <c r="AL1182">
        <v>14</v>
      </c>
    </row>
    <row r="1183" spans="2:38" ht="15" customHeight="1" x14ac:dyDescent="0.25">
      <c r="B1183" s="15">
        <v>22</v>
      </c>
      <c r="C1183" s="15">
        <v>1</v>
      </c>
      <c r="D1183" s="15">
        <v>1</v>
      </c>
      <c r="E1183">
        <v>1</v>
      </c>
      <c r="F1183">
        <v>1</v>
      </c>
      <c r="G1183">
        <v>2</v>
      </c>
      <c r="I1183">
        <v>4</v>
      </c>
      <c r="J1183" s="15">
        <v>25.4</v>
      </c>
      <c r="K1183">
        <v>2</v>
      </c>
      <c r="L1183">
        <v>3</v>
      </c>
      <c r="M1183" s="15">
        <v>1</v>
      </c>
      <c r="N1183" s="15"/>
      <c r="O1183" s="15">
        <v>12</v>
      </c>
      <c r="P1183" s="15">
        <v>100000</v>
      </c>
      <c r="Q1183" s="15">
        <v>1</v>
      </c>
      <c r="R1183">
        <v>3</v>
      </c>
      <c r="S1183" s="15">
        <v>2</v>
      </c>
      <c r="U1183">
        <v>2</v>
      </c>
      <c r="X1183" s="15">
        <v>9.6999999999999993</v>
      </c>
      <c r="Y1183" s="15">
        <v>9.64</v>
      </c>
      <c r="Z1183" s="15">
        <v>81</v>
      </c>
      <c r="AA1183" s="15">
        <v>1.6</v>
      </c>
      <c r="AB1183" s="15">
        <v>28.1</v>
      </c>
      <c r="AC1183" s="15">
        <v>252</v>
      </c>
      <c r="AD1183" s="15">
        <v>250</v>
      </c>
      <c r="AE1183" s="15"/>
      <c r="AF1183" s="15"/>
      <c r="AH1183" s="15">
        <v>12</v>
      </c>
      <c r="AI1183" s="15">
        <v>95</v>
      </c>
      <c r="AJ1183" s="15">
        <v>104</v>
      </c>
      <c r="AK1183" s="15">
        <v>95</v>
      </c>
      <c r="AL1183">
        <v>15</v>
      </c>
    </row>
    <row r="1184" spans="2:38" x14ac:dyDescent="0.25">
      <c r="B1184" s="15">
        <v>52</v>
      </c>
      <c r="C1184" s="15">
        <v>1</v>
      </c>
      <c r="D1184" s="15">
        <v>1</v>
      </c>
      <c r="E1184">
        <v>1</v>
      </c>
      <c r="F1184">
        <v>1</v>
      </c>
      <c r="G1184">
        <v>2</v>
      </c>
      <c r="I1184">
        <v>4</v>
      </c>
      <c r="J1184" s="15">
        <v>3.8</v>
      </c>
      <c r="K1184">
        <v>0</v>
      </c>
      <c r="L1184">
        <v>1</v>
      </c>
      <c r="M1184" s="15">
        <v>2</v>
      </c>
      <c r="N1184" s="15"/>
      <c r="O1184" s="15">
        <v>117</v>
      </c>
      <c r="P1184" s="15">
        <v>139</v>
      </c>
      <c r="Q1184" s="15">
        <v>1</v>
      </c>
      <c r="R1184">
        <v>3</v>
      </c>
      <c r="S1184" s="15">
        <v>2</v>
      </c>
      <c r="U1184">
        <v>1</v>
      </c>
      <c r="X1184" s="15">
        <v>6.7</v>
      </c>
      <c r="Y1184" s="15">
        <v>14.2</v>
      </c>
      <c r="Z1184" s="15">
        <v>109</v>
      </c>
      <c r="AA1184" s="15">
        <v>3.4</v>
      </c>
      <c r="AB1184" s="15">
        <v>11.9</v>
      </c>
      <c r="AC1184" s="15">
        <v>108</v>
      </c>
      <c r="AD1184" s="15">
        <v>181</v>
      </c>
      <c r="AE1184" s="15">
        <v>16</v>
      </c>
      <c r="AF1184" s="15">
        <v>25</v>
      </c>
      <c r="AH1184" s="15">
        <v>14</v>
      </c>
      <c r="AI1184" s="15">
        <v>99</v>
      </c>
      <c r="AJ1184" s="15">
        <v>119</v>
      </c>
      <c r="AK1184" s="15">
        <v>125</v>
      </c>
      <c r="AL1184">
        <v>15</v>
      </c>
    </row>
    <row r="1185" spans="2:38" x14ac:dyDescent="0.25">
      <c r="B1185" s="15">
        <v>54</v>
      </c>
      <c r="C1185" s="15">
        <v>2</v>
      </c>
      <c r="D1185" s="15">
        <v>1</v>
      </c>
      <c r="E1185">
        <v>1</v>
      </c>
      <c r="F1185">
        <v>1</v>
      </c>
      <c r="G1185">
        <v>2</v>
      </c>
      <c r="I1185">
        <v>4</v>
      </c>
      <c r="J1185" s="15">
        <v>5.3</v>
      </c>
      <c r="K1185">
        <v>1</v>
      </c>
      <c r="L1185">
        <v>8</v>
      </c>
      <c r="M1185" s="15">
        <v>2</v>
      </c>
      <c r="N1185" s="15"/>
      <c r="O1185" s="15"/>
      <c r="P1185" s="15"/>
      <c r="Q1185" s="15">
        <v>2</v>
      </c>
      <c r="R1185">
        <v>1</v>
      </c>
      <c r="S1185" s="15"/>
      <c r="X1185" s="15">
        <v>10.4</v>
      </c>
      <c r="Y1185" s="15">
        <v>19.72</v>
      </c>
      <c r="Z1185" s="15">
        <v>184</v>
      </c>
      <c r="AA1185" s="15">
        <v>4.0999999999999996</v>
      </c>
      <c r="AB1185" s="15">
        <v>4.0999999999999996</v>
      </c>
      <c r="AC1185" s="15">
        <v>110</v>
      </c>
      <c r="AD1185" s="15">
        <v>350</v>
      </c>
      <c r="AE1185" s="15"/>
      <c r="AF1185" s="15"/>
      <c r="AH1185" s="15">
        <v>22</v>
      </c>
      <c r="AI1185" s="15">
        <v>100</v>
      </c>
      <c r="AJ1185" s="15">
        <v>102</v>
      </c>
      <c r="AK1185" s="15">
        <v>126</v>
      </c>
      <c r="AL1185">
        <v>14</v>
      </c>
    </row>
    <row r="1186" spans="2:38" x14ac:dyDescent="0.25">
      <c r="B1186" s="15">
        <v>41</v>
      </c>
      <c r="C1186" s="15">
        <v>2</v>
      </c>
      <c r="D1186" s="15">
        <v>1</v>
      </c>
      <c r="E1186">
        <v>1</v>
      </c>
      <c r="F1186">
        <v>2</v>
      </c>
      <c r="G1186">
        <v>2</v>
      </c>
      <c r="I1186">
        <v>4</v>
      </c>
      <c r="J1186" s="15">
        <v>3.9</v>
      </c>
      <c r="K1186">
        <v>1</v>
      </c>
      <c r="L1186">
        <v>7</v>
      </c>
      <c r="M1186" s="15">
        <v>2</v>
      </c>
      <c r="N1186" s="15"/>
      <c r="O1186" s="15">
        <v>559</v>
      </c>
      <c r="P1186" s="15"/>
      <c r="Q1186" s="15">
        <v>1</v>
      </c>
      <c r="R1186">
        <v>3</v>
      </c>
      <c r="S1186" s="15">
        <v>2</v>
      </c>
      <c r="U1186">
        <v>1</v>
      </c>
      <c r="X1186" s="15">
        <v>11</v>
      </c>
      <c r="Y1186" s="15">
        <v>12.2</v>
      </c>
      <c r="Z1186" s="15">
        <v>396</v>
      </c>
      <c r="AA1186" s="15">
        <v>1.2</v>
      </c>
      <c r="AB1186" s="15">
        <v>3</v>
      </c>
      <c r="AC1186" s="15">
        <v>57</v>
      </c>
      <c r="AD1186" s="15">
        <v>71</v>
      </c>
      <c r="AE1186" s="15"/>
      <c r="AF1186" s="15"/>
      <c r="AH1186" s="15">
        <v>29</v>
      </c>
      <c r="AI1186" s="15">
        <v>97</v>
      </c>
      <c r="AJ1186" s="15">
        <v>160</v>
      </c>
      <c r="AK1186" s="15">
        <v>105</v>
      </c>
      <c r="AL1186">
        <v>15</v>
      </c>
    </row>
    <row r="1187" spans="2:38" ht="15" customHeight="1" x14ac:dyDescent="0.25">
      <c r="B1187" s="15">
        <v>31</v>
      </c>
      <c r="C1187" s="15">
        <v>2</v>
      </c>
      <c r="D1187" s="15">
        <v>1</v>
      </c>
      <c r="E1187">
        <v>2</v>
      </c>
      <c r="F1187">
        <v>1</v>
      </c>
      <c r="G1187">
        <v>2</v>
      </c>
      <c r="I1187">
        <v>4</v>
      </c>
      <c r="J1187" s="15">
        <v>14.5</v>
      </c>
      <c r="K1187">
        <v>2</v>
      </c>
      <c r="L1187">
        <v>12</v>
      </c>
      <c r="M1187" s="15">
        <v>1</v>
      </c>
      <c r="N1187" s="15"/>
      <c r="O1187" s="15"/>
      <c r="P1187" s="15"/>
      <c r="Q1187" s="15">
        <v>2</v>
      </c>
      <c r="R1187">
        <v>3</v>
      </c>
      <c r="S1187" s="15"/>
      <c r="X1187" s="15">
        <v>8.6</v>
      </c>
      <c r="Y1187" s="15">
        <v>5.3</v>
      </c>
      <c r="Z1187" s="15">
        <v>410</v>
      </c>
      <c r="AA1187" s="15">
        <v>4.2</v>
      </c>
      <c r="AB1187" s="15">
        <v>5.7</v>
      </c>
      <c r="AC1187" s="15">
        <v>66</v>
      </c>
      <c r="AD1187" s="15">
        <v>294</v>
      </c>
      <c r="AE1187" s="15">
        <v>20</v>
      </c>
      <c r="AF1187" s="15">
        <v>73</v>
      </c>
      <c r="AH1187" s="15">
        <v>16</v>
      </c>
      <c r="AI1187" s="15">
        <v>81</v>
      </c>
      <c r="AJ1187" s="15">
        <v>96</v>
      </c>
      <c r="AK1187" s="15">
        <v>141</v>
      </c>
      <c r="AL1187">
        <v>13</v>
      </c>
    </row>
    <row r="1188" spans="2:38" x14ac:dyDescent="0.25">
      <c r="B1188" s="15">
        <v>58</v>
      </c>
      <c r="C1188" s="15">
        <v>1</v>
      </c>
      <c r="D1188" s="15">
        <v>1</v>
      </c>
      <c r="E1188">
        <v>1</v>
      </c>
      <c r="F1188">
        <v>1</v>
      </c>
      <c r="G1188">
        <v>2</v>
      </c>
      <c r="I1188">
        <v>4</v>
      </c>
      <c r="J1188" s="15">
        <v>9.6999999999999993</v>
      </c>
      <c r="K1188">
        <v>0</v>
      </c>
      <c r="L1188">
        <v>2</v>
      </c>
      <c r="M1188" s="15">
        <v>2</v>
      </c>
      <c r="N1188" s="15"/>
      <c r="O1188" s="15">
        <v>46</v>
      </c>
      <c r="P1188" s="15"/>
      <c r="Q1188" s="15">
        <v>1</v>
      </c>
      <c r="R1188">
        <v>3</v>
      </c>
      <c r="S1188" s="15">
        <v>3</v>
      </c>
      <c r="U1188">
        <v>1</v>
      </c>
      <c r="X1188" s="15">
        <v>13.3</v>
      </c>
      <c r="Y1188" s="15">
        <v>2.4</v>
      </c>
      <c r="Z1188" s="15">
        <v>232</v>
      </c>
      <c r="AA1188" s="15">
        <v>2.7</v>
      </c>
      <c r="AB1188" s="15">
        <v>7</v>
      </c>
      <c r="AC1188" s="15">
        <v>182</v>
      </c>
      <c r="AD1188" s="15">
        <v>236</v>
      </c>
      <c r="AE1188" s="15">
        <v>27</v>
      </c>
      <c r="AF1188" s="15">
        <v>36</v>
      </c>
      <c r="AH1188" s="15">
        <v>17</v>
      </c>
      <c r="AI1188" s="15">
        <v>100</v>
      </c>
      <c r="AJ1188" s="15">
        <v>168</v>
      </c>
      <c r="AK1188" s="15">
        <v>124</v>
      </c>
      <c r="AL1188">
        <v>15</v>
      </c>
    </row>
    <row r="1189" spans="2:38" x14ac:dyDescent="0.25">
      <c r="B1189" s="15">
        <v>47</v>
      </c>
      <c r="C1189" s="15">
        <v>1</v>
      </c>
      <c r="D1189" s="15">
        <v>1</v>
      </c>
      <c r="E1189">
        <v>2</v>
      </c>
      <c r="F1189">
        <v>1</v>
      </c>
      <c r="G1189">
        <v>2</v>
      </c>
      <c r="I1189">
        <v>4</v>
      </c>
      <c r="J1189" s="15">
        <v>5.8</v>
      </c>
      <c r="K1189">
        <v>0</v>
      </c>
      <c r="L1189">
        <v>3</v>
      </c>
      <c r="M1189" s="15">
        <v>2</v>
      </c>
      <c r="N1189" s="15"/>
      <c r="O1189" s="15">
        <v>97</v>
      </c>
      <c r="P1189" s="15">
        <v>2110000</v>
      </c>
      <c r="Q1189" s="15">
        <v>2</v>
      </c>
      <c r="R1189">
        <v>2</v>
      </c>
      <c r="S1189" s="15"/>
      <c r="X1189" s="15">
        <v>7.8</v>
      </c>
      <c r="Y1189" s="15">
        <v>6.94</v>
      </c>
      <c r="Z1189" s="15">
        <v>132</v>
      </c>
      <c r="AA1189" s="15">
        <v>5.8</v>
      </c>
      <c r="AB1189" s="15">
        <v>14.9</v>
      </c>
      <c r="AC1189" s="15">
        <v>233</v>
      </c>
      <c r="AD1189" s="15">
        <v>165</v>
      </c>
      <c r="AE1189" s="15">
        <v>18</v>
      </c>
      <c r="AF1189" s="15">
        <v>126</v>
      </c>
      <c r="AH1189" s="15">
        <v>15</v>
      </c>
      <c r="AI1189" s="15">
        <v>100</v>
      </c>
      <c r="AJ1189" s="15">
        <v>111</v>
      </c>
      <c r="AK1189" s="15">
        <v>135</v>
      </c>
      <c r="AL1189">
        <v>15</v>
      </c>
    </row>
    <row r="1190" spans="2:38" x14ac:dyDescent="0.25">
      <c r="B1190" s="15">
        <v>55</v>
      </c>
      <c r="C1190" s="15">
        <v>1</v>
      </c>
      <c r="D1190" s="15">
        <v>1</v>
      </c>
      <c r="E1190">
        <v>1</v>
      </c>
      <c r="F1190">
        <v>1</v>
      </c>
      <c r="G1190">
        <v>2</v>
      </c>
      <c r="I1190">
        <v>4</v>
      </c>
      <c r="J1190" s="15">
        <v>3.7</v>
      </c>
      <c r="K1190">
        <v>1</v>
      </c>
      <c r="L1190">
        <v>9</v>
      </c>
      <c r="M1190" s="15">
        <v>2</v>
      </c>
      <c r="N1190" s="15"/>
      <c r="O1190" s="15">
        <v>693</v>
      </c>
      <c r="P1190" s="15">
        <v>896</v>
      </c>
      <c r="Q1190" s="15">
        <v>1</v>
      </c>
      <c r="R1190">
        <v>3</v>
      </c>
      <c r="S1190" s="15">
        <v>2</v>
      </c>
      <c r="U1190">
        <v>1</v>
      </c>
      <c r="X1190" s="15">
        <v>13.9</v>
      </c>
      <c r="Y1190" s="15">
        <v>13.2</v>
      </c>
      <c r="Z1190" s="15">
        <v>204</v>
      </c>
      <c r="AA1190" s="15">
        <v>1</v>
      </c>
      <c r="AB1190" s="15">
        <v>12.4</v>
      </c>
      <c r="AC1190" s="15">
        <v>107</v>
      </c>
      <c r="AD1190" s="15">
        <v>203</v>
      </c>
      <c r="AE1190" s="15">
        <v>33</v>
      </c>
      <c r="AF1190" s="15">
        <v>99</v>
      </c>
      <c r="AH1190" s="15">
        <v>16</v>
      </c>
      <c r="AI1190" s="15">
        <v>95</v>
      </c>
      <c r="AJ1190" s="15">
        <v>111</v>
      </c>
      <c r="AK1190" s="15">
        <v>137</v>
      </c>
      <c r="AL1190">
        <v>12</v>
      </c>
    </row>
    <row r="1191" spans="2:38" x14ac:dyDescent="0.25">
      <c r="B1191" s="15">
        <v>31</v>
      </c>
      <c r="C1191" s="15">
        <v>2</v>
      </c>
      <c r="D1191" s="15">
        <v>1</v>
      </c>
      <c r="E1191">
        <v>1</v>
      </c>
      <c r="F1191">
        <v>1</v>
      </c>
      <c r="G1191">
        <v>2</v>
      </c>
      <c r="I1191">
        <v>4</v>
      </c>
      <c r="J1191" s="15">
        <v>86</v>
      </c>
      <c r="M1191" s="15">
        <v>2</v>
      </c>
      <c r="N1191" s="15"/>
      <c r="O1191" s="15">
        <v>110</v>
      </c>
      <c r="P1191" s="15"/>
      <c r="Q1191" s="15">
        <v>1</v>
      </c>
      <c r="R1191">
        <v>3</v>
      </c>
      <c r="S1191" s="15">
        <v>2</v>
      </c>
      <c r="U1191">
        <v>1</v>
      </c>
      <c r="X1191" s="15">
        <v>8.6999999999999993</v>
      </c>
      <c r="Y1191" s="15">
        <v>17.8</v>
      </c>
      <c r="Z1191" s="15">
        <v>378</v>
      </c>
      <c r="AA1191" s="15">
        <v>1.8</v>
      </c>
      <c r="AB1191" s="15">
        <v>27.6</v>
      </c>
      <c r="AC1191" s="15">
        <v>481</v>
      </c>
      <c r="AD1191" s="15">
        <v>95</v>
      </c>
      <c r="AE1191" s="15"/>
      <c r="AF1191" s="15">
        <v>61</v>
      </c>
      <c r="AH1191" s="15"/>
      <c r="AJ1191" s="15"/>
      <c r="AK1191" s="15"/>
      <c r="AL1191">
        <v>15</v>
      </c>
    </row>
    <row r="1192" spans="2:38" x14ac:dyDescent="0.25">
      <c r="B1192" s="15">
        <v>51</v>
      </c>
      <c r="C1192" s="15">
        <v>2</v>
      </c>
      <c r="D1192" s="15">
        <v>1</v>
      </c>
      <c r="E1192">
        <v>2</v>
      </c>
      <c r="F1192">
        <v>1</v>
      </c>
      <c r="G1192">
        <v>2</v>
      </c>
      <c r="I1192">
        <v>4</v>
      </c>
      <c r="J1192" s="15">
        <v>4.5</v>
      </c>
      <c r="K1192">
        <v>1</v>
      </c>
      <c r="L1192">
        <v>4</v>
      </c>
      <c r="M1192" s="15">
        <v>2</v>
      </c>
      <c r="N1192" s="15"/>
      <c r="O1192" s="15">
        <v>400</v>
      </c>
      <c r="P1192" s="15">
        <v>433</v>
      </c>
      <c r="Q1192" s="15">
        <v>1</v>
      </c>
      <c r="R1192">
        <v>3</v>
      </c>
      <c r="S1192" s="15">
        <v>2</v>
      </c>
      <c r="U1192">
        <v>1</v>
      </c>
      <c r="X1192" s="15">
        <v>14.4</v>
      </c>
      <c r="Y1192" s="15">
        <v>22.9</v>
      </c>
      <c r="Z1192" s="15">
        <v>275</v>
      </c>
      <c r="AA1192" s="15">
        <v>0.5</v>
      </c>
      <c r="AB1192" s="15">
        <v>16.600000000000001</v>
      </c>
      <c r="AC1192" s="15">
        <v>190</v>
      </c>
      <c r="AD1192" s="15">
        <v>315</v>
      </c>
      <c r="AE1192" s="15">
        <v>31</v>
      </c>
      <c r="AF1192" s="15">
        <v>28</v>
      </c>
      <c r="AH1192" s="15">
        <v>12</v>
      </c>
      <c r="AI1192" s="15">
        <v>97</v>
      </c>
      <c r="AJ1192" s="15">
        <v>101</v>
      </c>
      <c r="AK1192" s="15">
        <v>88</v>
      </c>
      <c r="AL1192">
        <v>14</v>
      </c>
    </row>
    <row r="1193" spans="2:38" ht="15" customHeight="1" x14ac:dyDescent="0.25">
      <c r="B1193" s="15">
        <v>30</v>
      </c>
      <c r="C1193" s="15">
        <v>2</v>
      </c>
      <c r="D1193" s="15">
        <v>1</v>
      </c>
      <c r="E1193">
        <v>1</v>
      </c>
      <c r="F1193">
        <v>1</v>
      </c>
      <c r="G1193">
        <v>2</v>
      </c>
      <c r="I1193">
        <v>4</v>
      </c>
      <c r="J1193" s="15">
        <v>4.2</v>
      </c>
      <c r="M1193" s="15">
        <v>1</v>
      </c>
      <c r="N1193" s="15"/>
      <c r="O1193" s="15"/>
      <c r="P1193" s="15"/>
      <c r="Q1193" s="15">
        <v>2</v>
      </c>
      <c r="R1193">
        <v>2</v>
      </c>
      <c r="S1193" s="15"/>
      <c r="X1193" s="15"/>
      <c r="Y1193" s="15"/>
      <c r="Z1193" s="15"/>
      <c r="AA1193" s="15">
        <v>3.3</v>
      </c>
      <c r="AB1193" s="15"/>
      <c r="AC1193" s="15"/>
      <c r="AD1193" s="15"/>
      <c r="AE1193" s="15"/>
      <c r="AF1193" s="15"/>
      <c r="AH1193" s="15"/>
      <c r="AJ1193" s="15"/>
      <c r="AK1193" s="15"/>
      <c r="AL1193">
        <v>14</v>
      </c>
    </row>
    <row r="1194" spans="2:38" x14ac:dyDescent="0.25">
      <c r="B1194" s="15">
        <v>37</v>
      </c>
      <c r="C1194" s="15">
        <v>2</v>
      </c>
      <c r="D1194" s="15">
        <v>1</v>
      </c>
      <c r="E1194">
        <v>1</v>
      </c>
      <c r="F1194">
        <v>1</v>
      </c>
      <c r="G1194">
        <v>2</v>
      </c>
      <c r="I1194">
        <v>4</v>
      </c>
      <c r="J1194" s="15">
        <v>3.3</v>
      </c>
      <c r="K1194">
        <v>2</v>
      </c>
      <c r="L1194">
        <v>8</v>
      </c>
      <c r="M1194" s="15">
        <v>2</v>
      </c>
      <c r="N1194" s="15"/>
      <c r="O1194" s="15">
        <v>44</v>
      </c>
      <c r="P1194" s="15"/>
      <c r="Q1194" s="15">
        <v>1</v>
      </c>
      <c r="R1194">
        <v>3</v>
      </c>
      <c r="S1194" s="15">
        <v>2</v>
      </c>
      <c r="U1194">
        <v>1</v>
      </c>
      <c r="X1194" s="15"/>
      <c r="Y1194" s="15"/>
      <c r="Z1194" s="15"/>
      <c r="AA1194" s="15">
        <v>5.9</v>
      </c>
      <c r="AB1194" s="15"/>
      <c r="AC1194" s="15"/>
      <c r="AD1194" s="15"/>
      <c r="AE1194" s="15"/>
      <c r="AF1194" s="15"/>
      <c r="AH1194" s="15">
        <v>13</v>
      </c>
      <c r="AI1194" s="15">
        <v>100</v>
      </c>
      <c r="AJ1194" s="15">
        <v>93</v>
      </c>
      <c r="AK1194" s="15">
        <v>132</v>
      </c>
      <c r="AL1194">
        <v>13</v>
      </c>
    </row>
    <row r="1195" spans="2:38" x14ac:dyDescent="0.25">
      <c r="B1195" s="15">
        <v>24</v>
      </c>
      <c r="C1195" s="15">
        <v>2</v>
      </c>
      <c r="D1195" s="15">
        <v>1</v>
      </c>
      <c r="E1195">
        <v>2</v>
      </c>
      <c r="F1195">
        <v>1</v>
      </c>
      <c r="G1195">
        <v>2</v>
      </c>
      <c r="I1195">
        <v>4</v>
      </c>
      <c r="J1195" s="15">
        <v>8.1</v>
      </c>
      <c r="K1195">
        <v>1</v>
      </c>
      <c r="L1195">
        <v>6</v>
      </c>
      <c r="M1195" s="15">
        <v>2</v>
      </c>
      <c r="N1195" s="15"/>
      <c r="O1195" s="15"/>
      <c r="P1195" s="15"/>
      <c r="Q1195" s="15">
        <v>1</v>
      </c>
      <c r="R1195">
        <v>3</v>
      </c>
      <c r="S1195" s="15">
        <v>2</v>
      </c>
      <c r="U1195">
        <v>1</v>
      </c>
      <c r="X1195" s="15">
        <v>6.1</v>
      </c>
      <c r="Y1195" s="15">
        <v>24.22</v>
      </c>
      <c r="Z1195" s="15">
        <v>137</v>
      </c>
      <c r="AA1195" s="15">
        <v>2.2999999999999998</v>
      </c>
      <c r="AB1195" s="15">
        <v>7.3</v>
      </c>
      <c r="AC1195" s="15">
        <v>76</v>
      </c>
      <c r="AD1195" s="15">
        <v>98</v>
      </c>
      <c r="AE1195" s="15">
        <v>19</v>
      </c>
      <c r="AF1195" s="15">
        <v>202</v>
      </c>
      <c r="AH1195" s="15">
        <v>10</v>
      </c>
      <c r="AI1195" s="15">
        <v>100</v>
      </c>
      <c r="AJ1195" s="15">
        <v>114</v>
      </c>
      <c r="AK1195" s="15">
        <v>112</v>
      </c>
      <c r="AL1195">
        <v>12</v>
      </c>
    </row>
    <row r="1196" spans="2:38" x14ac:dyDescent="0.25">
      <c r="B1196" s="15">
        <v>32</v>
      </c>
      <c r="C1196" s="15">
        <v>2</v>
      </c>
      <c r="D1196" s="15">
        <v>1</v>
      </c>
      <c r="E1196">
        <v>1</v>
      </c>
      <c r="F1196">
        <v>1</v>
      </c>
      <c r="G1196">
        <v>2</v>
      </c>
      <c r="I1196">
        <v>4</v>
      </c>
      <c r="J1196" s="15">
        <v>5.3</v>
      </c>
      <c r="K1196">
        <v>2</v>
      </c>
      <c r="L1196">
        <v>9</v>
      </c>
      <c r="M1196" s="15">
        <v>2</v>
      </c>
      <c r="N1196" s="15"/>
      <c r="O1196" s="15">
        <v>37</v>
      </c>
      <c r="P1196" s="15">
        <v>89</v>
      </c>
      <c r="Q1196" s="15">
        <v>1</v>
      </c>
      <c r="R1196">
        <v>3</v>
      </c>
      <c r="S1196" s="15">
        <v>2</v>
      </c>
      <c r="U1196">
        <v>1</v>
      </c>
      <c r="X1196" s="15">
        <v>10.3</v>
      </c>
      <c r="Y1196" s="15">
        <v>0.84</v>
      </c>
      <c r="Z1196" s="15">
        <v>67</v>
      </c>
      <c r="AA1196" s="15">
        <v>2.2000000000000002</v>
      </c>
      <c r="AB1196" s="15">
        <v>4.5999999999999996</v>
      </c>
      <c r="AC1196" s="15">
        <v>86</v>
      </c>
      <c r="AD1196" s="15"/>
      <c r="AE1196" s="15"/>
      <c r="AF1196" s="15"/>
      <c r="AH1196" s="15">
        <v>47</v>
      </c>
      <c r="AI1196" s="15">
        <v>96</v>
      </c>
      <c r="AJ1196" s="15">
        <v>99</v>
      </c>
      <c r="AK1196" s="15">
        <v>130</v>
      </c>
      <c r="AL1196">
        <v>15</v>
      </c>
    </row>
    <row r="1197" spans="2:38" x14ac:dyDescent="0.25">
      <c r="B1197" s="15">
        <v>34</v>
      </c>
      <c r="C1197" s="15">
        <v>1</v>
      </c>
      <c r="D1197" s="15">
        <v>1</v>
      </c>
      <c r="E1197">
        <v>1</v>
      </c>
      <c r="F1197">
        <v>1</v>
      </c>
      <c r="G1197">
        <v>2</v>
      </c>
      <c r="I1197">
        <v>4</v>
      </c>
      <c r="J1197" s="15">
        <v>4.3</v>
      </c>
      <c r="K1197">
        <v>1</v>
      </c>
      <c r="L1197">
        <v>7</v>
      </c>
      <c r="M1197" s="15">
        <v>2</v>
      </c>
      <c r="N1197" s="15"/>
      <c r="O1197" s="15"/>
      <c r="P1197" s="15"/>
      <c r="Q1197" s="15">
        <v>1</v>
      </c>
      <c r="R1197">
        <v>3</v>
      </c>
      <c r="S1197" s="15">
        <v>2</v>
      </c>
      <c r="U1197">
        <v>1</v>
      </c>
      <c r="X1197" s="15">
        <v>11.5</v>
      </c>
      <c r="Y1197" s="15">
        <v>8.6</v>
      </c>
      <c r="Z1197" s="15">
        <v>99</v>
      </c>
      <c r="AA1197" s="15">
        <v>2.7</v>
      </c>
      <c r="AB1197" s="15">
        <v>2.6</v>
      </c>
      <c r="AC1197" s="15">
        <v>70</v>
      </c>
      <c r="AD1197" s="15"/>
      <c r="AE1197" s="15"/>
      <c r="AF1197" s="15"/>
      <c r="AH1197" s="15">
        <v>19</v>
      </c>
      <c r="AI1197" s="15">
        <v>100</v>
      </c>
      <c r="AJ1197" s="15">
        <v>153</v>
      </c>
      <c r="AK1197" s="15">
        <v>82</v>
      </c>
      <c r="AL1197">
        <v>7</v>
      </c>
    </row>
    <row r="1198" spans="2:38" x14ac:dyDescent="0.25">
      <c r="B1198" s="15">
        <v>45</v>
      </c>
      <c r="C1198" s="15">
        <v>2</v>
      </c>
      <c r="D1198" s="15">
        <v>1</v>
      </c>
      <c r="E1198">
        <v>2</v>
      </c>
      <c r="F1198">
        <v>1</v>
      </c>
      <c r="G1198">
        <v>2</v>
      </c>
      <c r="I1198">
        <v>4</v>
      </c>
      <c r="J1198" s="15">
        <v>5.3</v>
      </c>
      <c r="K1198">
        <v>1</v>
      </c>
      <c r="L1198">
        <v>10</v>
      </c>
      <c r="M1198" s="15">
        <v>2</v>
      </c>
      <c r="N1198" s="15"/>
      <c r="O1198" s="15">
        <v>50</v>
      </c>
      <c r="P1198" s="15">
        <v>0</v>
      </c>
      <c r="Q1198" s="15">
        <v>1</v>
      </c>
      <c r="R1198">
        <v>3</v>
      </c>
      <c r="S1198" s="15">
        <v>3</v>
      </c>
      <c r="U1198">
        <v>1</v>
      </c>
      <c r="X1198" s="15">
        <v>12.7</v>
      </c>
      <c r="Y1198" s="15">
        <v>22.7</v>
      </c>
      <c r="Z1198" s="15">
        <v>279</v>
      </c>
      <c r="AA1198" s="15">
        <v>1.2</v>
      </c>
      <c r="AB1198" s="15">
        <v>6.4</v>
      </c>
      <c r="AC1198" s="15">
        <v>49</v>
      </c>
      <c r="AD1198" s="15">
        <v>122</v>
      </c>
      <c r="AE1198" s="15">
        <v>33</v>
      </c>
      <c r="AF1198" s="15">
        <v>77</v>
      </c>
      <c r="AH1198" s="15">
        <v>41</v>
      </c>
      <c r="AI1198" s="15">
        <v>82</v>
      </c>
      <c r="AJ1198" s="15">
        <v>149</v>
      </c>
      <c r="AK1198" s="15">
        <v>116</v>
      </c>
      <c r="AL1198">
        <v>15</v>
      </c>
    </row>
    <row r="1199" spans="2:38" ht="15" customHeight="1" x14ac:dyDescent="0.25">
      <c r="B1199" s="15">
        <v>29</v>
      </c>
      <c r="C1199" s="15">
        <v>1</v>
      </c>
      <c r="D1199" s="15">
        <v>1</v>
      </c>
      <c r="E1199">
        <v>1</v>
      </c>
      <c r="F1199">
        <v>1</v>
      </c>
      <c r="G1199">
        <v>2</v>
      </c>
      <c r="I1199">
        <v>4</v>
      </c>
      <c r="J1199" s="15">
        <v>6.9</v>
      </c>
      <c r="K1199">
        <v>2</v>
      </c>
      <c r="L1199">
        <v>13</v>
      </c>
      <c r="M1199" s="15">
        <v>1</v>
      </c>
      <c r="N1199" s="15"/>
      <c r="O1199" s="15">
        <v>532</v>
      </c>
      <c r="P1199" s="15">
        <v>14300</v>
      </c>
      <c r="Q1199" s="15">
        <v>2</v>
      </c>
      <c r="R1199">
        <v>2</v>
      </c>
      <c r="S1199" s="15"/>
      <c r="X1199" s="15">
        <v>10.3</v>
      </c>
      <c r="Y1199" s="15">
        <v>31.8</v>
      </c>
      <c r="Z1199" s="15">
        <v>504</v>
      </c>
      <c r="AA1199" s="15">
        <v>2.5</v>
      </c>
      <c r="AB1199" s="15">
        <v>34</v>
      </c>
      <c r="AC1199" s="15">
        <v>508</v>
      </c>
      <c r="AD1199" s="15">
        <v>350</v>
      </c>
      <c r="AE1199" s="15"/>
      <c r="AF1199" s="15"/>
      <c r="AH1199" s="15">
        <v>46</v>
      </c>
      <c r="AI1199" s="15">
        <v>91</v>
      </c>
      <c r="AJ1199" s="15">
        <v>136</v>
      </c>
      <c r="AK1199" s="15">
        <v>122</v>
      </c>
      <c r="AL1199">
        <v>14</v>
      </c>
    </row>
    <row r="1200" spans="2:38" x14ac:dyDescent="0.25">
      <c r="B1200" s="15">
        <v>36</v>
      </c>
      <c r="C1200" s="15">
        <v>2</v>
      </c>
      <c r="D1200" s="15">
        <v>1</v>
      </c>
      <c r="E1200">
        <v>2</v>
      </c>
      <c r="F1200">
        <v>2</v>
      </c>
      <c r="G1200">
        <v>2</v>
      </c>
      <c r="I1200">
        <v>4</v>
      </c>
      <c r="J1200" s="15">
        <v>4.3</v>
      </c>
      <c r="K1200">
        <v>2</v>
      </c>
      <c r="L1200">
        <v>11</v>
      </c>
      <c r="M1200" s="15">
        <v>2</v>
      </c>
      <c r="N1200" s="15"/>
      <c r="O1200" s="15">
        <v>167</v>
      </c>
      <c r="P1200" s="15">
        <v>573</v>
      </c>
      <c r="Q1200" s="15">
        <v>1</v>
      </c>
      <c r="R1200">
        <v>3</v>
      </c>
      <c r="S1200" s="15">
        <v>9</v>
      </c>
      <c r="U1200">
        <v>1</v>
      </c>
      <c r="X1200" s="15">
        <v>7.8</v>
      </c>
      <c r="Y1200" s="15">
        <v>9.44</v>
      </c>
      <c r="Z1200" s="15">
        <v>223</v>
      </c>
      <c r="AA1200" s="15">
        <v>1.4</v>
      </c>
      <c r="AB1200" s="15">
        <v>63.4</v>
      </c>
      <c r="AC1200" s="15">
        <v>137</v>
      </c>
      <c r="AD1200" s="15"/>
      <c r="AE1200" s="15">
        <v>30</v>
      </c>
      <c r="AF1200" s="15">
        <v>38</v>
      </c>
      <c r="AH1200" s="15">
        <v>38</v>
      </c>
      <c r="AI1200" s="15">
        <v>95</v>
      </c>
      <c r="AJ1200" s="15">
        <v>146</v>
      </c>
      <c r="AK1200" s="15">
        <v>117</v>
      </c>
      <c r="AL1200">
        <v>14</v>
      </c>
    </row>
    <row r="1201" spans="2:38" x14ac:dyDescent="0.25">
      <c r="B1201" s="15">
        <v>35</v>
      </c>
      <c r="C1201" s="15">
        <v>2</v>
      </c>
      <c r="D1201" s="15">
        <v>1</v>
      </c>
      <c r="E1201">
        <v>2</v>
      </c>
      <c r="F1201">
        <v>1</v>
      </c>
      <c r="G1201">
        <v>2</v>
      </c>
      <c r="I1201">
        <v>4</v>
      </c>
      <c r="J1201" s="15">
        <v>3.8</v>
      </c>
      <c r="K1201">
        <v>2</v>
      </c>
      <c r="L1201">
        <v>12</v>
      </c>
      <c r="M1201" s="15">
        <v>2</v>
      </c>
      <c r="N1201" s="15"/>
      <c r="O1201" s="15"/>
      <c r="P1201" s="15"/>
      <c r="Q1201" s="15">
        <v>1</v>
      </c>
      <c r="R1201">
        <v>3</v>
      </c>
      <c r="S1201" s="15">
        <v>3</v>
      </c>
      <c r="U1201">
        <v>1</v>
      </c>
      <c r="X1201" s="15">
        <v>7.7</v>
      </c>
      <c r="Y1201" s="15">
        <v>7.73</v>
      </c>
      <c r="Z1201" s="15">
        <v>41</v>
      </c>
      <c r="AA1201" s="15">
        <v>4.8</v>
      </c>
      <c r="AB1201" s="15">
        <v>12.9</v>
      </c>
      <c r="AC1201" s="15">
        <v>107</v>
      </c>
      <c r="AD1201" s="15"/>
      <c r="AE1201" s="15"/>
      <c r="AF1201" s="15"/>
      <c r="AH1201" s="15">
        <v>35</v>
      </c>
      <c r="AI1201" s="15">
        <v>100</v>
      </c>
      <c r="AJ1201" s="15">
        <v>108</v>
      </c>
      <c r="AK1201" s="15">
        <v>135</v>
      </c>
      <c r="AL1201">
        <v>12</v>
      </c>
    </row>
    <row r="1202" spans="2:38" x14ac:dyDescent="0.25">
      <c r="B1202" s="15">
        <v>58</v>
      </c>
      <c r="C1202" s="15">
        <v>2</v>
      </c>
      <c r="D1202" s="15">
        <v>1</v>
      </c>
      <c r="E1202">
        <v>1</v>
      </c>
      <c r="F1202">
        <v>1</v>
      </c>
      <c r="G1202">
        <v>2</v>
      </c>
      <c r="I1202">
        <v>4</v>
      </c>
      <c r="J1202" s="15">
        <v>22.4</v>
      </c>
      <c r="K1202">
        <v>1</v>
      </c>
      <c r="L1202">
        <v>6</v>
      </c>
      <c r="M1202" s="15">
        <v>2</v>
      </c>
      <c r="N1202" s="15"/>
      <c r="O1202" s="15">
        <v>200</v>
      </c>
      <c r="P1202" s="15">
        <v>2200000</v>
      </c>
      <c r="Q1202" s="15">
        <v>1</v>
      </c>
      <c r="R1202">
        <v>3</v>
      </c>
      <c r="S1202" s="15">
        <v>2</v>
      </c>
      <c r="U1202">
        <v>2</v>
      </c>
      <c r="X1202" s="15">
        <v>6.3</v>
      </c>
      <c r="Y1202" s="15">
        <v>13.2</v>
      </c>
      <c r="Z1202" s="15">
        <v>79</v>
      </c>
      <c r="AA1202" s="15">
        <v>2.2999999999999998</v>
      </c>
      <c r="AB1202" s="15">
        <v>12.6</v>
      </c>
      <c r="AC1202" s="15">
        <v>212</v>
      </c>
      <c r="AD1202" s="15">
        <v>350</v>
      </c>
      <c r="AE1202" s="15">
        <v>23</v>
      </c>
      <c r="AF1202" s="15">
        <v>112</v>
      </c>
      <c r="AH1202" s="15">
        <v>19</v>
      </c>
      <c r="AI1202" s="15">
        <v>97</v>
      </c>
      <c r="AJ1202" s="15">
        <v>131</v>
      </c>
      <c r="AK1202" s="15">
        <v>129</v>
      </c>
      <c r="AL1202">
        <v>14</v>
      </c>
    </row>
    <row r="1203" spans="2:38" x14ac:dyDescent="0.25">
      <c r="B1203" s="15">
        <v>32</v>
      </c>
      <c r="C1203" s="15">
        <v>2</v>
      </c>
      <c r="D1203" s="15">
        <v>1</v>
      </c>
      <c r="E1203">
        <v>1</v>
      </c>
      <c r="F1203">
        <v>1</v>
      </c>
      <c r="G1203">
        <v>2</v>
      </c>
      <c r="I1203">
        <v>4</v>
      </c>
      <c r="J1203" s="15">
        <v>6.7</v>
      </c>
      <c r="K1203">
        <v>1</v>
      </c>
      <c r="L1203">
        <v>5</v>
      </c>
      <c r="M1203" s="15">
        <v>2</v>
      </c>
      <c r="N1203" s="15"/>
      <c r="O1203" s="15">
        <v>403</v>
      </c>
      <c r="P1203" s="15">
        <v>5820</v>
      </c>
      <c r="Q1203" s="15">
        <v>1</v>
      </c>
      <c r="R1203">
        <v>3</v>
      </c>
      <c r="S1203" s="15">
        <v>3</v>
      </c>
      <c r="U1203">
        <v>1</v>
      </c>
      <c r="X1203" s="15">
        <v>10.6</v>
      </c>
      <c r="Y1203" s="15">
        <v>38.5</v>
      </c>
      <c r="Z1203" s="15">
        <v>300</v>
      </c>
      <c r="AA1203" s="15">
        <v>4.8</v>
      </c>
      <c r="AB1203" s="15">
        <v>2.9</v>
      </c>
      <c r="AC1203" s="15">
        <v>83</v>
      </c>
      <c r="AD1203" s="15">
        <v>98</v>
      </c>
      <c r="AE1203" s="15">
        <v>32</v>
      </c>
      <c r="AF1203" s="15">
        <v>181</v>
      </c>
      <c r="AH1203" s="15">
        <v>16</v>
      </c>
      <c r="AI1203" s="15">
        <v>100</v>
      </c>
      <c r="AJ1203" s="15">
        <v>118</v>
      </c>
      <c r="AK1203" s="15">
        <v>112</v>
      </c>
      <c r="AL1203">
        <v>8</v>
      </c>
    </row>
    <row r="1204" spans="2:38" x14ac:dyDescent="0.25">
      <c r="B1204" s="15">
        <v>31</v>
      </c>
      <c r="C1204" s="15">
        <v>1</v>
      </c>
      <c r="D1204" s="15">
        <v>1</v>
      </c>
      <c r="E1204">
        <v>1</v>
      </c>
      <c r="F1204">
        <v>1</v>
      </c>
      <c r="G1204">
        <v>2</v>
      </c>
      <c r="I1204">
        <v>4</v>
      </c>
      <c r="J1204" s="15">
        <v>18.2</v>
      </c>
      <c r="K1204">
        <v>1</v>
      </c>
      <c r="L1204">
        <v>10</v>
      </c>
      <c r="M1204" s="15">
        <v>2</v>
      </c>
      <c r="N1204" s="15"/>
      <c r="O1204" s="15">
        <v>15</v>
      </c>
      <c r="P1204" s="15">
        <v>270000</v>
      </c>
      <c r="Q1204" s="15">
        <v>2</v>
      </c>
      <c r="R1204">
        <v>2</v>
      </c>
      <c r="S1204" s="15"/>
      <c r="X1204" s="15">
        <v>7.9</v>
      </c>
      <c r="Y1204" s="15">
        <v>6.6</v>
      </c>
      <c r="Z1204" s="15">
        <v>315</v>
      </c>
      <c r="AA1204" s="15">
        <v>4.5999999999999996</v>
      </c>
      <c r="AB1204" s="15">
        <v>33.9</v>
      </c>
      <c r="AC1204" s="15">
        <v>671</v>
      </c>
      <c r="AD1204" s="15">
        <v>350</v>
      </c>
      <c r="AE1204" s="15">
        <v>23</v>
      </c>
      <c r="AF1204" s="15">
        <v>208</v>
      </c>
      <c r="AH1204" s="15">
        <v>22</v>
      </c>
      <c r="AI1204" s="15">
        <v>100</v>
      </c>
      <c r="AJ1204" s="15">
        <v>140</v>
      </c>
      <c r="AK1204" s="15">
        <v>114</v>
      </c>
      <c r="AL1204">
        <v>14</v>
      </c>
    </row>
    <row r="1205" spans="2:38" x14ac:dyDescent="0.25">
      <c r="B1205" s="15">
        <v>36</v>
      </c>
      <c r="C1205" s="15">
        <v>1</v>
      </c>
      <c r="D1205" s="15">
        <v>1</v>
      </c>
      <c r="E1205">
        <v>1</v>
      </c>
      <c r="F1205">
        <v>1</v>
      </c>
      <c r="G1205">
        <v>2</v>
      </c>
      <c r="I1205">
        <v>4</v>
      </c>
      <c r="J1205" s="15">
        <v>3.5</v>
      </c>
      <c r="K1205">
        <v>1</v>
      </c>
      <c r="L1205">
        <v>10</v>
      </c>
      <c r="M1205" s="15">
        <v>2</v>
      </c>
      <c r="N1205" s="15"/>
      <c r="O1205" s="15">
        <v>23</v>
      </c>
      <c r="P1205" s="15">
        <v>75500</v>
      </c>
      <c r="Q1205" s="15">
        <v>1</v>
      </c>
      <c r="R1205">
        <v>3</v>
      </c>
      <c r="S1205" s="15">
        <v>2</v>
      </c>
      <c r="U1205">
        <v>2</v>
      </c>
      <c r="X1205" s="15">
        <v>9</v>
      </c>
      <c r="Y1205" s="15">
        <v>6.76</v>
      </c>
      <c r="Z1205" s="15">
        <v>46</v>
      </c>
      <c r="AA1205" s="15">
        <v>0.7</v>
      </c>
      <c r="AB1205" s="15">
        <v>5.6</v>
      </c>
      <c r="AC1205" s="15">
        <v>130</v>
      </c>
      <c r="AD1205" s="15">
        <v>89</v>
      </c>
      <c r="AE1205" s="15"/>
      <c r="AF1205" s="15"/>
      <c r="AH1205" s="15">
        <v>22</v>
      </c>
      <c r="AI1205" s="15">
        <v>99</v>
      </c>
      <c r="AJ1205" s="15">
        <v>111</v>
      </c>
      <c r="AK1205" s="15">
        <v>115</v>
      </c>
      <c r="AL1205">
        <v>14</v>
      </c>
    </row>
    <row r="1206" spans="2:38" ht="15" customHeight="1" x14ac:dyDescent="0.25">
      <c r="B1206" s="15">
        <v>33</v>
      </c>
      <c r="C1206" s="15">
        <v>2</v>
      </c>
      <c r="D1206" s="15">
        <v>1</v>
      </c>
      <c r="E1206">
        <v>1</v>
      </c>
      <c r="F1206">
        <v>1</v>
      </c>
      <c r="G1206">
        <v>2</v>
      </c>
      <c r="I1206">
        <v>4</v>
      </c>
      <c r="J1206" s="15">
        <v>7.8</v>
      </c>
      <c r="K1206">
        <v>1</v>
      </c>
      <c r="L1206">
        <v>9</v>
      </c>
      <c r="M1206" s="15">
        <v>1</v>
      </c>
      <c r="N1206" s="15"/>
      <c r="O1206" s="15">
        <v>18</v>
      </c>
      <c r="P1206" s="15"/>
      <c r="Q1206" s="15">
        <v>1</v>
      </c>
      <c r="R1206">
        <v>3</v>
      </c>
      <c r="S1206" s="15">
        <v>2</v>
      </c>
      <c r="U1206">
        <v>1</v>
      </c>
      <c r="X1206" s="15">
        <v>8.5</v>
      </c>
      <c r="Y1206" s="15">
        <v>13.8</v>
      </c>
      <c r="Z1206" s="15">
        <v>133</v>
      </c>
      <c r="AA1206" s="15">
        <v>1.6</v>
      </c>
      <c r="AB1206" s="15">
        <v>16.399999999999999</v>
      </c>
      <c r="AC1206" s="15">
        <v>95</v>
      </c>
      <c r="AD1206" s="15">
        <v>104</v>
      </c>
      <c r="AE1206" s="15"/>
      <c r="AF1206" s="15"/>
      <c r="AH1206" s="15">
        <v>32</v>
      </c>
      <c r="AI1206" s="15">
        <v>91</v>
      </c>
      <c r="AJ1206" s="15">
        <v>117</v>
      </c>
      <c r="AK1206" s="15">
        <v>97</v>
      </c>
      <c r="AL1206">
        <v>15</v>
      </c>
    </row>
    <row r="1207" spans="2:38" x14ac:dyDescent="0.25">
      <c r="B1207" s="15">
        <v>35</v>
      </c>
      <c r="C1207" s="15">
        <v>2</v>
      </c>
      <c r="D1207" s="15">
        <v>1</v>
      </c>
      <c r="E1207">
        <v>1</v>
      </c>
      <c r="F1207">
        <v>1</v>
      </c>
      <c r="G1207">
        <v>2</v>
      </c>
      <c r="I1207">
        <v>4</v>
      </c>
      <c r="J1207" s="15">
        <v>10.7</v>
      </c>
      <c r="K1207">
        <v>1</v>
      </c>
      <c r="L1207">
        <v>5</v>
      </c>
      <c r="M1207" s="15">
        <v>2</v>
      </c>
      <c r="N1207" s="15"/>
      <c r="O1207" s="15">
        <v>266</v>
      </c>
      <c r="P1207" s="15"/>
      <c r="Q1207" s="15">
        <v>1</v>
      </c>
      <c r="R1207">
        <v>3</v>
      </c>
      <c r="S1207" s="15">
        <v>2</v>
      </c>
      <c r="U1207">
        <v>1</v>
      </c>
      <c r="X1207" s="15">
        <v>8.5</v>
      </c>
      <c r="Y1207" s="15">
        <v>3.58</v>
      </c>
      <c r="Z1207" s="15">
        <v>150</v>
      </c>
      <c r="AA1207" s="15">
        <v>1.1000000000000001</v>
      </c>
      <c r="AB1207" s="15">
        <v>20.9</v>
      </c>
      <c r="AC1207" s="15">
        <v>531</v>
      </c>
      <c r="AD1207" s="15">
        <v>182</v>
      </c>
      <c r="AE1207" s="15">
        <v>28</v>
      </c>
      <c r="AF1207" s="15">
        <v>56</v>
      </c>
      <c r="AH1207" s="15">
        <v>15</v>
      </c>
      <c r="AI1207" s="15">
        <v>95</v>
      </c>
      <c r="AJ1207" s="15">
        <v>140</v>
      </c>
      <c r="AK1207" s="15">
        <v>129</v>
      </c>
      <c r="AL1207">
        <v>14</v>
      </c>
    </row>
    <row r="1208" spans="2:38" x14ac:dyDescent="0.25">
      <c r="B1208" s="15">
        <v>27</v>
      </c>
      <c r="C1208" s="15">
        <v>2</v>
      </c>
      <c r="D1208" s="15">
        <v>1</v>
      </c>
      <c r="E1208">
        <v>1</v>
      </c>
      <c r="F1208">
        <v>1</v>
      </c>
      <c r="G1208">
        <v>2</v>
      </c>
      <c r="I1208">
        <v>4</v>
      </c>
      <c r="J1208" s="15">
        <v>17.399999999999999</v>
      </c>
      <c r="M1208" s="15">
        <v>2</v>
      </c>
      <c r="N1208" s="15"/>
      <c r="O1208" s="15">
        <v>192</v>
      </c>
      <c r="P1208" s="15">
        <v>753</v>
      </c>
      <c r="Q1208" s="15">
        <v>1</v>
      </c>
      <c r="R1208">
        <v>3</v>
      </c>
      <c r="S1208" s="15">
        <v>2</v>
      </c>
      <c r="U1208">
        <v>1</v>
      </c>
      <c r="X1208" s="15">
        <v>9.3000000000000007</v>
      </c>
      <c r="Y1208" s="15">
        <v>13.94</v>
      </c>
      <c r="Z1208" s="15">
        <v>422</v>
      </c>
      <c r="AA1208" s="15">
        <v>3.1</v>
      </c>
      <c r="AB1208" s="15">
        <v>68.599999999999994</v>
      </c>
      <c r="AC1208" s="15">
        <v>1131</v>
      </c>
      <c r="AD1208" s="15">
        <v>69</v>
      </c>
      <c r="AE1208" s="15">
        <v>26</v>
      </c>
      <c r="AF1208" s="15">
        <v>974</v>
      </c>
      <c r="AH1208" s="15"/>
      <c r="AJ1208" s="15"/>
      <c r="AK1208" s="15"/>
      <c r="AL1208">
        <v>13</v>
      </c>
    </row>
    <row r="1209" spans="2:38" x14ac:dyDescent="0.25">
      <c r="B1209" s="15">
        <v>36</v>
      </c>
      <c r="C1209" s="15">
        <v>2</v>
      </c>
      <c r="D1209" s="15">
        <v>1</v>
      </c>
      <c r="E1209">
        <v>1</v>
      </c>
      <c r="F1209">
        <v>1</v>
      </c>
      <c r="G1209">
        <v>2</v>
      </c>
      <c r="I1209">
        <v>4</v>
      </c>
      <c r="J1209" s="15">
        <v>14.3</v>
      </c>
      <c r="M1209" s="15">
        <v>2</v>
      </c>
      <c r="N1209" s="15"/>
      <c r="O1209" s="15"/>
      <c r="P1209" s="15"/>
      <c r="Q1209" s="15">
        <v>1</v>
      </c>
      <c r="R1209">
        <v>3</v>
      </c>
      <c r="S1209" s="15">
        <v>2</v>
      </c>
      <c r="U1209">
        <v>1</v>
      </c>
      <c r="X1209" s="15">
        <v>11</v>
      </c>
      <c r="Y1209" s="15">
        <v>11.5</v>
      </c>
      <c r="Z1209" s="15">
        <v>420</v>
      </c>
      <c r="AA1209" s="15">
        <v>1.3</v>
      </c>
      <c r="AB1209" s="15">
        <v>2.8</v>
      </c>
      <c r="AC1209" s="15">
        <v>58</v>
      </c>
      <c r="AD1209" s="15">
        <v>241</v>
      </c>
      <c r="AE1209" s="15"/>
      <c r="AF1209" s="15">
        <v>19</v>
      </c>
      <c r="AH1209" s="15"/>
      <c r="AJ1209" s="15"/>
      <c r="AK1209" s="15"/>
      <c r="AL1209">
        <v>15</v>
      </c>
    </row>
    <row r="1210" spans="2:38" x14ac:dyDescent="0.25">
      <c r="B1210" s="15">
        <v>37</v>
      </c>
      <c r="C1210" s="15">
        <v>2</v>
      </c>
      <c r="D1210" s="15">
        <v>1</v>
      </c>
      <c r="E1210">
        <v>1</v>
      </c>
      <c r="F1210">
        <v>1</v>
      </c>
      <c r="G1210">
        <v>2</v>
      </c>
      <c r="I1210">
        <v>4</v>
      </c>
      <c r="J1210" s="15">
        <v>3.6</v>
      </c>
      <c r="K1210">
        <v>0</v>
      </c>
      <c r="L1210">
        <v>3</v>
      </c>
      <c r="M1210" s="15">
        <v>2</v>
      </c>
      <c r="N1210" s="15"/>
      <c r="O1210" s="15">
        <v>288</v>
      </c>
      <c r="P1210" s="15"/>
      <c r="Q1210" s="15">
        <v>1</v>
      </c>
      <c r="R1210">
        <v>3</v>
      </c>
      <c r="S1210" s="15">
        <v>3</v>
      </c>
      <c r="U1210">
        <v>1</v>
      </c>
      <c r="X1210" s="15">
        <v>8.6999999999999993</v>
      </c>
      <c r="Y1210" s="15">
        <v>29.2</v>
      </c>
      <c r="Z1210" s="15">
        <v>537</v>
      </c>
      <c r="AA1210" s="15">
        <v>1.2</v>
      </c>
      <c r="AB1210" s="15">
        <v>2.6</v>
      </c>
      <c r="AC1210" s="15">
        <v>38</v>
      </c>
      <c r="AD1210" s="15"/>
      <c r="AE1210" s="15"/>
      <c r="AF1210" s="15"/>
      <c r="AH1210" s="15">
        <v>20</v>
      </c>
      <c r="AI1210" s="15">
        <v>100</v>
      </c>
      <c r="AJ1210" s="15">
        <v>119</v>
      </c>
      <c r="AK1210" s="15">
        <v>137</v>
      </c>
      <c r="AL1210">
        <v>15</v>
      </c>
    </row>
    <row r="1211" spans="2:38" ht="15" customHeight="1" x14ac:dyDescent="0.25">
      <c r="B1211" s="15">
        <v>64</v>
      </c>
      <c r="C1211" s="15">
        <v>1</v>
      </c>
      <c r="D1211" s="15">
        <v>1</v>
      </c>
      <c r="E1211">
        <v>1</v>
      </c>
      <c r="F1211">
        <v>1</v>
      </c>
      <c r="G1211">
        <v>2</v>
      </c>
      <c r="I1211">
        <v>4</v>
      </c>
      <c r="J1211" s="15">
        <v>19.3</v>
      </c>
      <c r="K1211">
        <v>2</v>
      </c>
      <c r="L1211">
        <v>10</v>
      </c>
      <c r="M1211" s="15">
        <v>1</v>
      </c>
      <c r="N1211" s="15"/>
      <c r="O1211" s="15">
        <v>40</v>
      </c>
      <c r="P1211" s="15">
        <v>146000</v>
      </c>
      <c r="Q1211" s="15">
        <v>2</v>
      </c>
      <c r="R1211">
        <v>2</v>
      </c>
      <c r="S1211" s="15"/>
      <c r="X1211" s="15">
        <v>11.6</v>
      </c>
      <c r="Y1211" s="15">
        <v>5.8</v>
      </c>
      <c r="Z1211" s="15">
        <v>218</v>
      </c>
      <c r="AA1211" s="15">
        <v>6.4</v>
      </c>
      <c r="AB1211" s="15">
        <v>17.5</v>
      </c>
      <c r="AC1211" s="15">
        <v>152</v>
      </c>
      <c r="AD1211" s="15">
        <v>324</v>
      </c>
      <c r="AE1211" s="15">
        <v>28</v>
      </c>
      <c r="AF1211" s="15">
        <v>187</v>
      </c>
      <c r="AH1211" s="15">
        <v>39</v>
      </c>
      <c r="AI1211" s="15">
        <v>92</v>
      </c>
      <c r="AJ1211" s="15">
        <v>110</v>
      </c>
      <c r="AK1211" s="15">
        <v>122</v>
      </c>
      <c r="AL1211">
        <v>13</v>
      </c>
    </row>
    <row r="1212" spans="2:38" x14ac:dyDescent="0.25">
      <c r="B1212" s="15">
        <v>39</v>
      </c>
      <c r="C1212" s="15">
        <v>2</v>
      </c>
      <c r="D1212" s="15">
        <v>1</v>
      </c>
      <c r="E1212">
        <v>1</v>
      </c>
      <c r="F1212">
        <v>1</v>
      </c>
      <c r="G1212">
        <v>2</v>
      </c>
      <c r="I1212">
        <v>4</v>
      </c>
      <c r="J1212" s="15">
        <v>4.5</v>
      </c>
      <c r="K1212">
        <v>0</v>
      </c>
      <c r="L1212">
        <v>3</v>
      </c>
      <c r="M1212" s="15">
        <v>2</v>
      </c>
      <c r="N1212" s="15"/>
      <c r="O1212" s="15">
        <v>565</v>
      </c>
      <c r="P1212" s="15"/>
      <c r="Q1212" s="15">
        <v>1</v>
      </c>
      <c r="R1212">
        <v>3</v>
      </c>
      <c r="S1212" s="15">
        <v>2</v>
      </c>
      <c r="U1212">
        <v>1</v>
      </c>
      <c r="X1212" s="15">
        <v>9</v>
      </c>
      <c r="Y1212" s="15">
        <v>8.8000000000000007</v>
      </c>
      <c r="Z1212" s="15">
        <v>348</v>
      </c>
      <c r="AA1212" s="15">
        <v>1</v>
      </c>
      <c r="AB1212" s="15">
        <v>2.7</v>
      </c>
      <c r="AC1212" s="15">
        <v>46</v>
      </c>
      <c r="AD1212" s="15">
        <v>110</v>
      </c>
      <c r="AE1212" s="15"/>
      <c r="AF1212" s="15"/>
      <c r="AH1212" s="15">
        <v>19</v>
      </c>
      <c r="AI1212" s="15">
        <v>99</v>
      </c>
      <c r="AJ1212" s="15">
        <v>130</v>
      </c>
      <c r="AK1212" s="15">
        <v>138</v>
      </c>
      <c r="AL1212">
        <v>15</v>
      </c>
    </row>
    <row r="1213" spans="2:38" x14ac:dyDescent="0.25">
      <c r="B1213" s="15">
        <v>35</v>
      </c>
      <c r="C1213" s="15">
        <v>2</v>
      </c>
      <c r="D1213" s="15">
        <v>1</v>
      </c>
      <c r="E1213">
        <v>1</v>
      </c>
      <c r="F1213">
        <v>1</v>
      </c>
      <c r="G1213">
        <v>2</v>
      </c>
      <c r="I1213">
        <v>4</v>
      </c>
      <c r="J1213" s="15">
        <v>3.2</v>
      </c>
      <c r="K1213">
        <v>2</v>
      </c>
      <c r="L1213">
        <v>10</v>
      </c>
      <c r="M1213" s="15">
        <v>2</v>
      </c>
      <c r="N1213" s="15"/>
      <c r="O1213" s="15"/>
      <c r="P1213" s="15"/>
      <c r="Q1213" s="15">
        <v>1</v>
      </c>
      <c r="R1213">
        <v>3</v>
      </c>
      <c r="S1213" s="15">
        <v>9</v>
      </c>
      <c r="U1213">
        <v>1</v>
      </c>
      <c r="X1213" s="15">
        <v>6.3</v>
      </c>
      <c r="Y1213" s="15">
        <v>28.36</v>
      </c>
      <c r="Z1213" s="15">
        <v>64</v>
      </c>
      <c r="AA1213" s="15">
        <v>6.1</v>
      </c>
      <c r="AB1213" s="15">
        <v>12.9</v>
      </c>
      <c r="AC1213" s="15">
        <v>387</v>
      </c>
      <c r="AD1213" s="15"/>
      <c r="AE1213" s="15"/>
      <c r="AF1213" s="15"/>
      <c r="AH1213" s="15">
        <v>20</v>
      </c>
      <c r="AI1213" s="15">
        <v>100</v>
      </c>
      <c r="AJ1213" s="15">
        <v>81</v>
      </c>
      <c r="AK1213" s="15">
        <v>101</v>
      </c>
      <c r="AL1213">
        <v>12</v>
      </c>
    </row>
    <row r="1214" spans="2:38" ht="15" customHeight="1" x14ac:dyDescent="0.25">
      <c r="B1214" s="15">
        <v>34</v>
      </c>
      <c r="C1214" s="15">
        <v>1</v>
      </c>
      <c r="D1214" s="15">
        <v>1</v>
      </c>
      <c r="E1214">
        <v>1</v>
      </c>
      <c r="F1214">
        <v>1</v>
      </c>
      <c r="G1214">
        <v>2</v>
      </c>
      <c r="I1214">
        <v>4</v>
      </c>
      <c r="J1214" s="15">
        <v>6.2</v>
      </c>
      <c r="K1214">
        <v>2</v>
      </c>
      <c r="L1214">
        <v>9</v>
      </c>
      <c r="M1214" s="15">
        <v>1</v>
      </c>
      <c r="N1214" s="15"/>
      <c r="O1214" s="15"/>
      <c r="P1214" s="15"/>
      <c r="Q1214" s="15">
        <v>1</v>
      </c>
      <c r="R1214">
        <v>3</v>
      </c>
      <c r="S1214" s="15">
        <v>2</v>
      </c>
      <c r="U1214">
        <v>1</v>
      </c>
      <c r="X1214" s="15">
        <v>13.5</v>
      </c>
      <c r="Y1214" s="15">
        <v>9.16</v>
      </c>
      <c r="Z1214" s="15">
        <v>157</v>
      </c>
      <c r="AA1214" s="15">
        <v>0.8</v>
      </c>
      <c r="AB1214" s="15">
        <v>7.2</v>
      </c>
      <c r="AC1214" s="15">
        <v>172</v>
      </c>
      <c r="AD1214" s="15">
        <v>63</v>
      </c>
      <c r="AE1214" s="15"/>
      <c r="AF1214" s="15"/>
      <c r="AH1214" s="15">
        <v>27</v>
      </c>
      <c r="AI1214" s="15">
        <v>100</v>
      </c>
      <c r="AJ1214" s="15">
        <v>115</v>
      </c>
      <c r="AK1214" s="15">
        <v>83</v>
      </c>
      <c r="AL1214">
        <v>13</v>
      </c>
    </row>
    <row r="1215" spans="2:38" x14ac:dyDescent="0.25">
      <c r="B1215" s="15">
        <v>37</v>
      </c>
      <c r="C1215" s="15">
        <v>2</v>
      </c>
      <c r="D1215" s="15">
        <v>1</v>
      </c>
      <c r="E1215">
        <v>2</v>
      </c>
      <c r="F1215">
        <v>1</v>
      </c>
      <c r="G1215">
        <v>2</v>
      </c>
      <c r="I1215">
        <v>4</v>
      </c>
      <c r="J1215" s="15">
        <v>6.3</v>
      </c>
      <c r="K1215">
        <v>2</v>
      </c>
      <c r="L1215">
        <v>8</v>
      </c>
      <c r="M1215" s="15">
        <v>2</v>
      </c>
      <c r="N1215" s="15"/>
      <c r="O1215" s="15">
        <v>128</v>
      </c>
      <c r="P1215" s="15">
        <v>206</v>
      </c>
      <c r="Q1215" s="15">
        <v>1</v>
      </c>
      <c r="R1215">
        <v>3</v>
      </c>
      <c r="S1215" s="15">
        <v>3</v>
      </c>
      <c r="U1215">
        <v>1</v>
      </c>
      <c r="X1215" s="15">
        <v>6.2</v>
      </c>
      <c r="Y1215" s="15">
        <v>37.22</v>
      </c>
      <c r="Z1215" s="15">
        <v>70</v>
      </c>
      <c r="AA1215" s="15">
        <v>2.1</v>
      </c>
      <c r="AB1215" s="15">
        <v>31.3</v>
      </c>
      <c r="AC1215" s="15">
        <v>494</v>
      </c>
      <c r="AD1215" s="15"/>
      <c r="AE1215" s="15">
        <v>16</v>
      </c>
      <c r="AF1215" s="15">
        <v>151</v>
      </c>
      <c r="AH1215" s="15">
        <v>22</v>
      </c>
      <c r="AI1215" s="15">
        <v>100</v>
      </c>
      <c r="AJ1215" s="15">
        <v>84</v>
      </c>
      <c r="AK1215" s="15">
        <v>80</v>
      </c>
      <c r="AL1215">
        <v>14</v>
      </c>
    </row>
    <row r="1216" spans="2:38" x14ac:dyDescent="0.25">
      <c r="B1216" s="15">
        <v>35</v>
      </c>
      <c r="C1216" s="15">
        <v>2</v>
      </c>
      <c r="D1216" s="15">
        <v>1</v>
      </c>
      <c r="E1216">
        <v>2</v>
      </c>
      <c r="F1216">
        <v>1</v>
      </c>
      <c r="G1216">
        <v>2</v>
      </c>
      <c r="I1216">
        <v>4</v>
      </c>
      <c r="J1216" s="15">
        <v>2.7</v>
      </c>
      <c r="K1216">
        <v>2</v>
      </c>
      <c r="L1216">
        <v>7</v>
      </c>
      <c r="M1216" s="15">
        <v>2</v>
      </c>
      <c r="N1216" s="15"/>
      <c r="O1216" s="15">
        <v>52</v>
      </c>
      <c r="P1216" s="15">
        <v>40</v>
      </c>
      <c r="Q1216" s="15">
        <v>1</v>
      </c>
      <c r="R1216">
        <v>3</v>
      </c>
      <c r="S1216" s="15">
        <v>3</v>
      </c>
      <c r="U1216">
        <v>1</v>
      </c>
      <c r="X1216" s="15">
        <v>9.6</v>
      </c>
      <c r="Y1216" s="15">
        <v>18.22</v>
      </c>
      <c r="Z1216" s="15">
        <v>246</v>
      </c>
      <c r="AA1216" s="15">
        <v>0.9</v>
      </c>
      <c r="AB1216" s="15">
        <v>13.9</v>
      </c>
      <c r="AC1216" s="15">
        <v>399</v>
      </c>
      <c r="AD1216" s="15">
        <v>206</v>
      </c>
      <c r="AE1216" s="15"/>
      <c r="AF1216" s="15"/>
      <c r="AH1216" s="15">
        <v>18</v>
      </c>
      <c r="AI1216" s="15">
        <v>100</v>
      </c>
      <c r="AJ1216" s="15">
        <v>86</v>
      </c>
      <c r="AK1216" s="15">
        <v>108</v>
      </c>
      <c r="AL1216">
        <v>14</v>
      </c>
    </row>
    <row r="1217" spans="1:38" x14ac:dyDescent="0.25">
      <c r="B1217" s="15">
        <v>43</v>
      </c>
      <c r="C1217" s="15">
        <v>1</v>
      </c>
      <c r="D1217" s="15">
        <v>1</v>
      </c>
      <c r="E1217">
        <v>2</v>
      </c>
      <c r="F1217">
        <v>1</v>
      </c>
      <c r="G1217">
        <v>2</v>
      </c>
      <c r="I1217">
        <v>4</v>
      </c>
      <c r="J1217" s="15">
        <v>4.8</v>
      </c>
      <c r="K1217">
        <v>2</v>
      </c>
      <c r="L1217">
        <v>12</v>
      </c>
      <c r="M1217" s="15">
        <v>2</v>
      </c>
      <c r="N1217" s="15"/>
      <c r="O1217" s="15"/>
      <c r="P1217" s="15"/>
      <c r="Q1217" s="15">
        <v>1</v>
      </c>
      <c r="R1217">
        <v>3</v>
      </c>
      <c r="S1217" s="15">
        <v>2</v>
      </c>
      <c r="U1217">
        <v>1</v>
      </c>
      <c r="X1217" s="15">
        <v>11.2</v>
      </c>
      <c r="Y1217" s="15">
        <v>0.65</v>
      </c>
      <c r="Z1217" s="15">
        <v>26</v>
      </c>
      <c r="AA1217" s="15">
        <v>2.4</v>
      </c>
      <c r="AB1217" s="15">
        <v>50.2</v>
      </c>
      <c r="AC1217" s="15">
        <v>1151</v>
      </c>
      <c r="AD1217" s="15">
        <v>313</v>
      </c>
      <c r="AE1217" s="15"/>
      <c r="AF1217" s="15"/>
      <c r="AH1217" s="15">
        <v>30</v>
      </c>
      <c r="AI1217" s="15">
        <v>100</v>
      </c>
      <c r="AJ1217" s="15">
        <v>74</v>
      </c>
      <c r="AK1217" s="15">
        <v>106</v>
      </c>
      <c r="AL1217">
        <v>15</v>
      </c>
    </row>
    <row r="1218" spans="1:38" x14ac:dyDescent="0.25">
      <c r="B1218" s="15">
        <v>40</v>
      </c>
      <c r="C1218" s="15">
        <v>2</v>
      </c>
      <c r="D1218" s="15">
        <v>1</v>
      </c>
      <c r="E1218">
        <v>2</v>
      </c>
      <c r="F1218">
        <v>1</v>
      </c>
      <c r="G1218">
        <v>1</v>
      </c>
      <c r="I1218">
        <v>4</v>
      </c>
      <c r="J1218" s="15">
        <v>2.5</v>
      </c>
      <c r="K1218">
        <v>0</v>
      </c>
      <c r="L1218">
        <v>5</v>
      </c>
      <c r="M1218" s="15">
        <v>2</v>
      </c>
      <c r="N1218" s="15"/>
      <c r="O1218" s="15">
        <v>351</v>
      </c>
      <c r="P1218" s="15">
        <v>80000000</v>
      </c>
      <c r="Q1218" s="15">
        <v>1</v>
      </c>
      <c r="R1218">
        <v>3</v>
      </c>
      <c r="S1218" s="15">
        <v>2</v>
      </c>
      <c r="U1218">
        <v>2</v>
      </c>
      <c r="X1218" s="15">
        <v>9.3000000000000007</v>
      </c>
      <c r="Y1218" s="15">
        <v>13.68</v>
      </c>
      <c r="Z1218" s="15">
        <v>248</v>
      </c>
      <c r="AA1218" s="15">
        <v>4</v>
      </c>
      <c r="AB1218" s="15">
        <v>4.4000000000000004</v>
      </c>
      <c r="AC1218" s="15">
        <v>124</v>
      </c>
      <c r="AD1218" s="15">
        <v>250</v>
      </c>
      <c r="AE1218" s="15"/>
      <c r="AF1218" s="15"/>
      <c r="AH1218" s="15">
        <v>22</v>
      </c>
      <c r="AI1218" s="15">
        <v>100</v>
      </c>
      <c r="AJ1218" s="15">
        <v>143</v>
      </c>
      <c r="AK1218" s="15">
        <v>130</v>
      </c>
      <c r="AL1218">
        <v>15</v>
      </c>
    </row>
    <row r="1219" spans="1:38" x14ac:dyDescent="0.25">
      <c r="B1219" s="15">
        <v>45</v>
      </c>
      <c r="C1219" s="15">
        <v>1</v>
      </c>
      <c r="D1219" s="15">
        <v>1</v>
      </c>
      <c r="E1219">
        <v>2</v>
      </c>
      <c r="F1219">
        <v>1</v>
      </c>
      <c r="G1219">
        <v>1</v>
      </c>
      <c r="I1219">
        <v>4</v>
      </c>
      <c r="J1219" s="15">
        <v>7.5</v>
      </c>
      <c r="K1219">
        <v>0</v>
      </c>
      <c r="L1219">
        <v>4</v>
      </c>
      <c r="M1219" s="15">
        <v>2</v>
      </c>
      <c r="N1219" s="15"/>
      <c r="O1219" s="15">
        <v>63</v>
      </c>
      <c r="P1219" s="15">
        <v>0</v>
      </c>
      <c r="Q1219" s="15">
        <v>1</v>
      </c>
      <c r="R1219">
        <v>3</v>
      </c>
      <c r="S1219" s="15">
        <v>2</v>
      </c>
      <c r="U1219">
        <v>1</v>
      </c>
      <c r="X1219" s="15">
        <v>8.4</v>
      </c>
      <c r="Y1219" s="15">
        <v>25.75</v>
      </c>
      <c r="Z1219" s="15">
        <v>172</v>
      </c>
      <c r="AA1219" s="15">
        <v>1</v>
      </c>
      <c r="AB1219" s="15">
        <v>22.9</v>
      </c>
      <c r="AC1219" s="15">
        <v>532</v>
      </c>
      <c r="AD1219" s="15">
        <v>350</v>
      </c>
      <c r="AE1219" s="15"/>
      <c r="AF1219" s="15"/>
      <c r="AH1219" s="15">
        <v>10</v>
      </c>
      <c r="AI1219" s="15">
        <v>100</v>
      </c>
      <c r="AJ1219" s="15">
        <v>165</v>
      </c>
      <c r="AK1219" s="15">
        <v>85</v>
      </c>
      <c r="AL1219">
        <v>14</v>
      </c>
    </row>
    <row r="1220" spans="1:38" x14ac:dyDescent="0.25">
      <c r="B1220" s="15">
        <v>53</v>
      </c>
      <c r="C1220" s="15">
        <v>2</v>
      </c>
      <c r="D1220" s="15">
        <v>1</v>
      </c>
      <c r="E1220">
        <v>2</v>
      </c>
      <c r="F1220">
        <v>1</v>
      </c>
      <c r="G1220">
        <v>2</v>
      </c>
      <c r="I1220">
        <v>4</v>
      </c>
      <c r="J1220" s="15">
        <v>47.3</v>
      </c>
      <c r="K1220">
        <v>3</v>
      </c>
      <c r="L1220">
        <v>11</v>
      </c>
      <c r="M1220" s="15">
        <v>2</v>
      </c>
      <c r="N1220" s="15"/>
      <c r="O1220" s="15">
        <v>88</v>
      </c>
      <c r="P1220" s="15">
        <v>20</v>
      </c>
      <c r="Q1220" s="15">
        <v>1</v>
      </c>
      <c r="R1220">
        <v>3</v>
      </c>
      <c r="S1220" s="15">
        <v>3</v>
      </c>
      <c r="U1220">
        <v>1</v>
      </c>
      <c r="X1220" s="15">
        <v>9.1</v>
      </c>
      <c r="Y1220" s="15">
        <v>16.09</v>
      </c>
      <c r="Z1220" s="15">
        <v>215</v>
      </c>
      <c r="AA1220" s="15">
        <v>1.7</v>
      </c>
      <c r="AB1220" s="15">
        <v>14.4</v>
      </c>
      <c r="AC1220" s="15">
        <v>129</v>
      </c>
      <c r="AD1220" s="15">
        <v>289</v>
      </c>
      <c r="AE1220" s="15">
        <v>21</v>
      </c>
      <c r="AF1220" s="15">
        <v>71</v>
      </c>
      <c r="AH1220" s="15">
        <v>23</v>
      </c>
      <c r="AI1220" s="15">
        <v>95</v>
      </c>
      <c r="AJ1220" s="15">
        <v>84</v>
      </c>
      <c r="AK1220" s="15">
        <v>111</v>
      </c>
      <c r="AL1220">
        <v>13</v>
      </c>
    </row>
    <row r="1221" spans="1:38" x14ac:dyDescent="0.25">
      <c r="B1221" s="15">
        <v>35</v>
      </c>
      <c r="C1221" s="15">
        <v>1</v>
      </c>
      <c r="D1221" s="15">
        <v>1</v>
      </c>
      <c r="E1221">
        <v>2</v>
      </c>
      <c r="F1221">
        <v>1</v>
      </c>
      <c r="G1221">
        <v>2</v>
      </c>
      <c r="I1221">
        <v>4</v>
      </c>
      <c r="J1221" s="15">
        <v>6.6</v>
      </c>
      <c r="K1221">
        <v>1</v>
      </c>
      <c r="L1221">
        <v>7</v>
      </c>
      <c r="M1221" s="15">
        <v>2</v>
      </c>
      <c r="N1221" s="15"/>
      <c r="O1221" s="15">
        <v>139</v>
      </c>
      <c r="P1221" s="15"/>
      <c r="Q1221" s="15">
        <v>1</v>
      </c>
      <c r="R1221">
        <v>3</v>
      </c>
      <c r="S1221" s="15">
        <v>2</v>
      </c>
      <c r="U1221">
        <v>1</v>
      </c>
      <c r="X1221" s="15">
        <v>7.1</v>
      </c>
      <c r="Y1221" s="15">
        <v>7.65</v>
      </c>
      <c r="Z1221" s="15">
        <v>167</v>
      </c>
      <c r="AA1221" s="15">
        <v>1</v>
      </c>
      <c r="AB1221" s="15">
        <v>27.1</v>
      </c>
      <c r="AC1221" s="15">
        <v>469</v>
      </c>
      <c r="AD1221" s="15">
        <v>269</v>
      </c>
      <c r="AE1221" s="15">
        <v>20</v>
      </c>
      <c r="AF1221" s="15">
        <v>39</v>
      </c>
      <c r="AH1221" s="15">
        <v>29</v>
      </c>
      <c r="AI1221" s="15">
        <v>100</v>
      </c>
      <c r="AJ1221" s="15">
        <v>133</v>
      </c>
      <c r="AK1221" s="15">
        <v>120</v>
      </c>
      <c r="AL1221">
        <v>15</v>
      </c>
    </row>
    <row r="1222" spans="1:38" ht="15" customHeight="1" x14ac:dyDescent="0.25">
      <c r="B1222" s="15">
        <v>32</v>
      </c>
      <c r="C1222" s="15">
        <v>1</v>
      </c>
      <c r="D1222" s="15">
        <v>1</v>
      </c>
      <c r="E1222">
        <v>1</v>
      </c>
      <c r="F1222">
        <v>1</v>
      </c>
      <c r="G1222">
        <v>2</v>
      </c>
      <c r="I1222">
        <v>4</v>
      </c>
      <c r="J1222" s="15">
        <v>4.4000000000000004</v>
      </c>
      <c r="K1222">
        <v>0</v>
      </c>
      <c r="L1222">
        <v>1</v>
      </c>
      <c r="M1222" s="15">
        <v>1</v>
      </c>
      <c r="N1222" s="15"/>
      <c r="O1222" s="15">
        <v>46</v>
      </c>
      <c r="P1222" s="15"/>
      <c r="Q1222" s="15">
        <v>1</v>
      </c>
      <c r="R1222">
        <v>3</v>
      </c>
      <c r="S1222" s="15">
        <v>2</v>
      </c>
      <c r="U1222">
        <v>1</v>
      </c>
      <c r="X1222" s="15">
        <v>5.9</v>
      </c>
      <c r="Y1222" s="15">
        <v>4.75</v>
      </c>
      <c r="Z1222" s="15">
        <v>320</v>
      </c>
      <c r="AA1222" s="15">
        <v>1.7</v>
      </c>
      <c r="AB1222" s="15">
        <v>22.9</v>
      </c>
      <c r="AC1222" s="15">
        <v>135</v>
      </c>
      <c r="AD1222" s="15">
        <v>213</v>
      </c>
      <c r="AE1222" s="15"/>
      <c r="AF1222" s="15">
        <v>11</v>
      </c>
      <c r="AH1222" s="15">
        <v>16</v>
      </c>
      <c r="AI1222" s="15">
        <v>100</v>
      </c>
      <c r="AJ1222" s="15">
        <v>125</v>
      </c>
      <c r="AK1222" s="15">
        <v>95</v>
      </c>
      <c r="AL1222">
        <v>15</v>
      </c>
    </row>
    <row r="1223" spans="1:38" x14ac:dyDescent="0.25">
      <c r="B1223" s="15">
        <v>35</v>
      </c>
      <c r="C1223" s="15">
        <v>1</v>
      </c>
      <c r="D1223" s="15">
        <v>1</v>
      </c>
      <c r="E1223">
        <v>1</v>
      </c>
      <c r="F1223">
        <v>1</v>
      </c>
      <c r="G1223">
        <v>2</v>
      </c>
      <c r="I1223">
        <v>4</v>
      </c>
      <c r="J1223" s="15">
        <v>11.2</v>
      </c>
      <c r="K1223">
        <v>0</v>
      </c>
      <c r="L1223">
        <v>1</v>
      </c>
      <c r="M1223" s="15">
        <v>2</v>
      </c>
      <c r="N1223" s="15"/>
      <c r="O1223" s="15">
        <v>262</v>
      </c>
      <c r="P1223" s="15"/>
      <c r="Q1223" s="15">
        <v>1</v>
      </c>
      <c r="R1223">
        <v>3</v>
      </c>
      <c r="S1223" s="15">
        <v>3</v>
      </c>
      <c r="U1223">
        <v>1</v>
      </c>
      <c r="X1223" s="15">
        <v>7.1</v>
      </c>
      <c r="Y1223" s="15">
        <v>7.03</v>
      </c>
      <c r="Z1223" s="15">
        <v>202</v>
      </c>
      <c r="AA1223" s="15">
        <v>0.8</v>
      </c>
      <c r="AB1223" s="15">
        <v>31</v>
      </c>
      <c r="AC1223" s="15">
        <v>245</v>
      </c>
      <c r="AD1223" s="15">
        <v>196</v>
      </c>
      <c r="AE1223" s="15"/>
      <c r="AF1223" s="15"/>
      <c r="AH1223" s="15">
        <v>12</v>
      </c>
      <c r="AI1223" s="15">
        <v>100</v>
      </c>
      <c r="AJ1223" s="15">
        <v>182</v>
      </c>
      <c r="AK1223" s="15">
        <v>83</v>
      </c>
      <c r="AL1223">
        <v>15</v>
      </c>
    </row>
    <row r="1224" spans="1:38" x14ac:dyDescent="0.25">
      <c r="B1224" s="15">
        <v>40</v>
      </c>
      <c r="C1224" s="15">
        <v>2</v>
      </c>
      <c r="D1224" s="15">
        <v>1</v>
      </c>
      <c r="E1224">
        <v>1</v>
      </c>
      <c r="F1224">
        <v>1</v>
      </c>
      <c r="G1224">
        <v>2</v>
      </c>
      <c r="I1224">
        <v>4</v>
      </c>
      <c r="J1224" s="15">
        <v>3.5</v>
      </c>
      <c r="K1224">
        <v>3</v>
      </c>
      <c r="L1224">
        <v>18</v>
      </c>
      <c r="M1224" s="15">
        <v>2</v>
      </c>
      <c r="N1224" s="15"/>
      <c r="O1224" s="15">
        <v>55</v>
      </c>
      <c r="P1224" s="15"/>
      <c r="Q1224" s="15">
        <v>1</v>
      </c>
      <c r="R1224">
        <v>3</v>
      </c>
      <c r="S1224" s="15">
        <v>2</v>
      </c>
      <c r="U1224">
        <v>1</v>
      </c>
      <c r="X1224" s="15">
        <v>9.6999999999999993</v>
      </c>
      <c r="Y1224" s="15"/>
      <c r="Z1224" s="15">
        <v>104</v>
      </c>
      <c r="AA1224" s="15">
        <v>3.8</v>
      </c>
      <c r="AB1224" s="15">
        <v>24.9</v>
      </c>
      <c r="AC1224" s="15">
        <v>310</v>
      </c>
      <c r="AD1224" s="15">
        <v>75</v>
      </c>
      <c r="AE1224" s="15"/>
      <c r="AF1224" s="15"/>
      <c r="AH1224" s="15">
        <v>53</v>
      </c>
      <c r="AI1224" s="15">
        <v>81</v>
      </c>
      <c r="AJ1224" s="15">
        <v>90</v>
      </c>
      <c r="AK1224" s="15">
        <v>160</v>
      </c>
      <c r="AL1224">
        <v>14</v>
      </c>
    </row>
    <row r="1225" spans="1:38" x14ac:dyDescent="0.25">
      <c r="B1225" s="15">
        <v>36</v>
      </c>
      <c r="C1225" s="15">
        <v>2</v>
      </c>
      <c r="D1225" s="15">
        <v>1</v>
      </c>
      <c r="E1225">
        <v>2</v>
      </c>
      <c r="F1225">
        <v>1</v>
      </c>
      <c r="G1225">
        <v>2</v>
      </c>
      <c r="I1225">
        <v>4</v>
      </c>
      <c r="J1225" s="15">
        <v>4.7</v>
      </c>
      <c r="K1225">
        <v>1</v>
      </c>
      <c r="L1225">
        <v>10</v>
      </c>
      <c r="M1225" s="15">
        <v>2</v>
      </c>
      <c r="N1225" s="15"/>
      <c r="O1225" s="15">
        <v>312</v>
      </c>
      <c r="P1225" s="15">
        <v>0</v>
      </c>
      <c r="Q1225" s="15">
        <v>1</v>
      </c>
      <c r="R1225">
        <v>3</v>
      </c>
      <c r="S1225" s="15">
        <v>2</v>
      </c>
      <c r="U1225" s="15">
        <v>1</v>
      </c>
      <c r="X1225" s="15">
        <v>8.6999999999999993</v>
      </c>
      <c r="Y1225" s="15">
        <v>8</v>
      </c>
      <c r="Z1225" s="15">
        <v>112</v>
      </c>
      <c r="AA1225" s="15">
        <v>0.8</v>
      </c>
      <c r="AB1225" s="15">
        <v>2.4</v>
      </c>
      <c r="AC1225" s="15">
        <v>55</v>
      </c>
      <c r="AD1225" s="15">
        <v>55</v>
      </c>
      <c r="AE1225" s="15">
        <v>25</v>
      </c>
      <c r="AF1225" s="15">
        <v>21</v>
      </c>
      <c r="AH1225" s="15">
        <v>24</v>
      </c>
      <c r="AI1225" s="15">
        <v>96</v>
      </c>
      <c r="AJ1225" s="15">
        <v>109</v>
      </c>
      <c r="AK1225" s="15">
        <v>107</v>
      </c>
      <c r="AL1225">
        <v>15</v>
      </c>
    </row>
    <row r="1226" spans="1:38" ht="15" customHeight="1" x14ac:dyDescent="0.25"/>
    <row r="1227" spans="1:38" s="19" customFormat="1" x14ac:dyDescent="0.25">
      <c r="A1227" s="17" t="s">
        <v>33</v>
      </c>
      <c r="B1227" s="18">
        <f>MEDIAN(B2:B1225)</f>
        <v>36</v>
      </c>
      <c r="C1227" s="18">
        <f t="shared" ref="C1227:AD1227" si="0">MEDIAN(C2:C1225)</f>
        <v>2</v>
      </c>
      <c r="D1227" s="18">
        <f t="shared" si="0"/>
        <v>1</v>
      </c>
      <c r="E1227" s="18">
        <f t="shared" si="0"/>
        <v>1</v>
      </c>
      <c r="F1227" s="18">
        <f t="shared" si="0"/>
        <v>1</v>
      </c>
      <c r="G1227" s="18">
        <f t="shared" si="0"/>
        <v>2</v>
      </c>
      <c r="H1227" s="18" t="e">
        <f t="shared" si="0"/>
        <v>#NUM!</v>
      </c>
      <c r="I1227" s="18">
        <f t="shared" si="0"/>
        <v>2</v>
      </c>
      <c r="J1227" s="18">
        <f t="shared" si="0"/>
        <v>4.5999999999999996</v>
      </c>
      <c r="K1227" s="18">
        <f t="shared" si="0"/>
        <v>1</v>
      </c>
      <c r="L1227" s="18">
        <f t="shared" si="0"/>
        <v>6</v>
      </c>
      <c r="M1227" s="18">
        <f t="shared" si="0"/>
        <v>2</v>
      </c>
      <c r="N1227" s="18" t="e">
        <f t="shared" si="0"/>
        <v>#NUM!</v>
      </c>
      <c r="O1227" s="18">
        <f t="shared" ca="1" si="0"/>
        <v>112</v>
      </c>
      <c r="P1227" s="18">
        <f t="shared" si="0"/>
        <v>8815</v>
      </c>
      <c r="Q1227" s="18">
        <f t="shared" si="0"/>
        <v>1</v>
      </c>
      <c r="R1227" s="18">
        <f t="shared" si="0"/>
        <v>3</v>
      </c>
      <c r="S1227" s="18">
        <f t="shared" si="0"/>
        <v>2</v>
      </c>
      <c r="T1227" s="18">
        <f t="shared" si="0"/>
        <v>0</v>
      </c>
      <c r="U1227" s="18">
        <f t="shared" si="0"/>
        <v>1</v>
      </c>
      <c r="V1227" s="18" t="e">
        <f t="shared" si="0"/>
        <v>#NUM!</v>
      </c>
      <c r="W1227" s="18" t="e">
        <f t="shared" si="0"/>
        <v>#NUM!</v>
      </c>
      <c r="X1227" s="18">
        <f t="shared" si="0"/>
        <v>10.9</v>
      </c>
      <c r="Y1227" s="18">
        <f t="shared" si="0"/>
        <v>7.3</v>
      </c>
      <c r="Z1227" s="18">
        <f t="shared" si="0"/>
        <v>253</v>
      </c>
      <c r="AA1227" s="18">
        <f t="shared" si="0"/>
        <v>1.9</v>
      </c>
      <c r="AB1227" s="18">
        <f t="shared" si="0"/>
        <v>5.5</v>
      </c>
      <c r="AC1227" s="18">
        <f t="shared" si="0"/>
        <v>81</v>
      </c>
      <c r="AD1227" s="18">
        <f t="shared" si="0"/>
        <v>96</v>
      </c>
      <c r="AE1227" s="18">
        <f t="shared" ref="AE1227:AL1227" si="1">MEDIAN(AE2:AE1225)</f>
        <v>32</v>
      </c>
      <c r="AF1227" s="18">
        <f t="shared" si="1"/>
        <v>44</v>
      </c>
      <c r="AG1227" s="18" t="e">
        <f t="shared" si="1"/>
        <v>#NUM!</v>
      </c>
      <c r="AH1227" s="18">
        <f t="shared" si="1"/>
        <v>19</v>
      </c>
      <c r="AI1227" s="18">
        <f t="shared" si="1"/>
        <v>95</v>
      </c>
      <c r="AJ1227" s="18">
        <f t="shared" si="1"/>
        <v>112</v>
      </c>
      <c r="AK1227" s="18">
        <f t="shared" si="1"/>
        <v>111</v>
      </c>
      <c r="AL1227" s="18">
        <f t="shared" si="1"/>
        <v>15</v>
      </c>
    </row>
    <row r="1228" spans="1:38" s="19" customFormat="1" x14ac:dyDescent="0.25">
      <c r="A1228" s="17" t="s">
        <v>34</v>
      </c>
      <c r="B1228" s="18">
        <f>_xlfn.QUARTILE.INC(B1:B1225,1)</f>
        <v>31</v>
      </c>
      <c r="C1228" s="18">
        <f t="shared" ref="C1228:AD1228" si="2">_xlfn.QUARTILE.INC(C1:C1225,1)</f>
        <v>1</v>
      </c>
      <c r="D1228" s="18">
        <f t="shared" si="2"/>
        <v>1</v>
      </c>
      <c r="E1228" s="18">
        <f t="shared" si="2"/>
        <v>1</v>
      </c>
      <c r="F1228" s="18">
        <f t="shared" si="2"/>
        <v>1</v>
      </c>
      <c r="G1228" s="18">
        <f t="shared" si="2"/>
        <v>2</v>
      </c>
      <c r="H1228" s="18" t="e">
        <f t="shared" si="2"/>
        <v>#NUM!</v>
      </c>
      <c r="I1228" s="18">
        <f t="shared" si="2"/>
        <v>2</v>
      </c>
      <c r="J1228" s="18">
        <f t="shared" si="2"/>
        <v>2.6</v>
      </c>
      <c r="K1228" s="18">
        <f t="shared" si="2"/>
        <v>0</v>
      </c>
      <c r="L1228" s="18">
        <f t="shared" si="2"/>
        <v>3</v>
      </c>
      <c r="M1228" s="18">
        <f t="shared" si="2"/>
        <v>2</v>
      </c>
      <c r="N1228" s="18" t="e">
        <f t="shared" si="2"/>
        <v>#NUM!</v>
      </c>
      <c r="O1228" s="18">
        <f t="shared" ca="1" si="2"/>
        <v>34</v>
      </c>
      <c r="P1228" s="18">
        <f t="shared" si="2"/>
        <v>37</v>
      </c>
      <c r="Q1228" s="18">
        <f t="shared" si="2"/>
        <v>1</v>
      </c>
      <c r="R1228" s="18">
        <f t="shared" si="2"/>
        <v>2</v>
      </c>
      <c r="S1228" s="18">
        <f t="shared" si="2"/>
        <v>2</v>
      </c>
      <c r="T1228" s="18">
        <f t="shared" si="2"/>
        <v>0</v>
      </c>
      <c r="U1228" s="18">
        <f t="shared" si="2"/>
        <v>1</v>
      </c>
      <c r="V1228" s="18" t="e">
        <f t="shared" si="2"/>
        <v>#NUM!</v>
      </c>
      <c r="W1228" s="18" t="e">
        <f t="shared" si="2"/>
        <v>#NUM!</v>
      </c>
      <c r="X1228" s="18">
        <f t="shared" si="2"/>
        <v>8.6</v>
      </c>
      <c r="Y1228" s="18">
        <f t="shared" si="2"/>
        <v>4.92</v>
      </c>
      <c r="Z1228" s="18">
        <f t="shared" si="2"/>
        <v>171</v>
      </c>
      <c r="AA1228" s="18">
        <f t="shared" si="2"/>
        <v>1.3</v>
      </c>
      <c r="AB1228" s="18">
        <f t="shared" si="2"/>
        <v>3.4</v>
      </c>
      <c r="AC1228" s="18">
        <f t="shared" si="2"/>
        <v>61</v>
      </c>
      <c r="AD1228" s="18">
        <f t="shared" si="2"/>
        <v>28</v>
      </c>
      <c r="AE1228" s="18">
        <f t="shared" ref="AE1228:AL1228" si="3">_xlfn.QUARTILE.INC(AE1:AE1225,1)</f>
        <v>26</v>
      </c>
      <c r="AF1228" s="18">
        <f t="shared" si="3"/>
        <v>28</v>
      </c>
      <c r="AG1228" s="18" t="e">
        <f t="shared" si="3"/>
        <v>#NUM!</v>
      </c>
      <c r="AH1228" s="18">
        <f t="shared" si="3"/>
        <v>16</v>
      </c>
      <c r="AI1228" s="18">
        <f t="shared" si="3"/>
        <v>92</v>
      </c>
      <c r="AJ1228" s="18">
        <f t="shared" si="3"/>
        <v>101</v>
      </c>
      <c r="AK1228" s="18">
        <f t="shared" si="3"/>
        <v>94</v>
      </c>
      <c r="AL1228" s="18">
        <f t="shared" si="3"/>
        <v>15</v>
      </c>
    </row>
    <row r="1229" spans="1:38" s="19" customFormat="1" x14ac:dyDescent="0.25">
      <c r="A1229" s="17" t="s">
        <v>35</v>
      </c>
      <c r="B1229" s="18">
        <f>_xlfn.QUARTILE.INC(B2:B1225,3)</f>
        <v>44</v>
      </c>
      <c r="C1229" s="18">
        <f t="shared" ref="C1229:AD1229" si="4">_xlfn.QUARTILE.INC(C2:C1225,3)</f>
        <v>2</v>
      </c>
      <c r="D1229" s="18">
        <f t="shared" si="4"/>
        <v>1</v>
      </c>
      <c r="E1229" s="18">
        <f t="shared" si="4"/>
        <v>1</v>
      </c>
      <c r="F1229" s="18">
        <f t="shared" si="4"/>
        <v>1</v>
      </c>
      <c r="G1229" s="18">
        <f t="shared" si="4"/>
        <v>2</v>
      </c>
      <c r="H1229" s="18" t="e">
        <f t="shared" si="4"/>
        <v>#NUM!</v>
      </c>
      <c r="I1229" s="18">
        <f t="shared" si="4"/>
        <v>3</v>
      </c>
      <c r="J1229" s="18">
        <f t="shared" si="4"/>
        <v>8.1999999999999993</v>
      </c>
      <c r="K1229" s="18">
        <f t="shared" si="4"/>
        <v>1</v>
      </c>
      <c r="L1229" s="18">
        <f t="shared" si="4"/>
        <v>9</v>
      </c>
      <c r="M1229" s="18">
        <f t="shared" si="4"/>
        <v>2</v>
      </c>
      <c r="N1229" s="18" t="e">
        <f t="shared" si="4"/>
        <v>#NUM!</v>
      </c>
      <c r="O1229" s="18">
        <f t="shared" ca="1" si="4"/>
        <v>295</v>
      </c>
      <c r="P1229" s="18">
        <f t="shared" si="4"/>
        <v>325898</v>
      </c>
      <c r="Q1229" s="18">
        <f t="shared" si="4"/>
        <v>2</v>
      </c>
      <c r="R1229" s="18">
        <f t="shared" si="4"/>
        <v>3</v>
      </c>
      <c r="S1229" s="18">
        <f t="shared" si="4"/>
        <v>2</v>
      </c>
      <c r="T1229" s="18">
        <f t="shared" si="4"/>
        <v>0</v>
      </c>
      <c r="U1229" s="18">
        <f t="shared" si="4"/>
        <v>2</v>
      </c>
      <c r="V1229" s="18" t="e">
        <f t="shared" si="4"/>
        <v>#NUM!</v>
      </c>
      <c r="W1229" s="18" t="e">
        <f t="shared" si="4"/>
        <v>#NUM!</v>
      </c>
      <c r="X1229" s="18">
        <f t="shared" si="4"/>
        <v>12.9</v>
      </c>
      <c r="Y1229" s="18">
        <f t="shared" si="4"/>
        <v>11.68</v>
      </c>
      <c r="Z1229" s="18">
        <f t="shared" si="4"/>
        <v>346</v>
      </c>
      <c r="AA1229" s="18">
        <f t="shared" si="4"/>
        <v>2.7</v>
      </c>
      <c r="AB1229" s="18">
        <f t="shared" si="4"/>
        <v>10.5</v>
      </c>
      <c r="AC1229" s="18">
        <f t="shared" si="4"/>
        <v>132</v>
      </c>
      <c r="AD1229" s="18">
        <f t="shared" si="4"/>
        <v>196.5</v>
      </c>
      <c r="AE1229" s="18">
        <f t="shared" ref="AE1229:AL1229" si="5">_xlfn.QUARTILE.INC(AE2:AE1225,3)</f>
        <v>38</v>
      </c>
      <c r="AF1229" s="18">
        <f t="shared" si="5"/>
        <v>96</v>
      </c>
      <c r="AG1229" s="18" t="e">
        <f t="shared" si="5"/>
        <v>#NUM!</v>
      </c>
      <c r="AH1229" s="18">
        <f t="shared" si="5"/>
        <v>24</v>
      </c>
      <c r="AI1229" s="18">
        <f t="shared" si="5"/>
        <v>98</v>
      </c>
      <c r="AJ1229" s="18">
        <f t="shared" si="5"/>
        <v>130</v>
      </c>
      <c r="AK1229" s="18">
        <f t="shared" si="5"/>
        <v>128</v>
      </c>
      <c r="AL1229" s="18">
        <f t="shared" si="5"/>
        <v>15</v>
      </c>
    </row>
    <row r="1230" spans="1:38" s="19" customFormat="1" ht="15" customHeight="1" x14ac:dyDescent="0.25">
      <c r="A1230" s="17" t="s">
        <v>36</v>
      </c>
      <c r="B1230" s="18">
        <f>AVERAGE(B2:B1225)</f>
        <v>37.808823529411768</v>
      </c>
      <c r="C1230" s="18">
        <f t="shared" ref="C1230:AD1230" si="6">AVERAGE(C2:C1225)</f>
        <v>1.5498366013071896</v>
      </c>
      <c r="D1230" s="18">
        <f t="shared" si="6"/>
        <v>1.0833333333333333</v>
      </c>
      <c r="E1230" s="18">
        <f t="shared" si="6"/>
        <v>1.2344771241830066</v>
      </c>
      <c r="F1230" s="18">
        <f t="shared" si="6"/>
        <v>1.2066993464052287</v>
      </c>
      <c r="G1230" s="18">
        <f t="shared" si="6"/>
        <v>1.9975490196078431</v>
      </c>
      <c r="H1230" s="18" t="e">
        <f t="shared" si="6"/>
        <v>#DIV/0!</v>
      </c>
      <c r="I1230" s="18">
        <f t="shared" si="6"/>
        <v>2.3488562091503269</v>
      </c>
      <c r="J1230" s="18">
        <f t="shared" si="6"/>
        <v>6.9185947712418274</v>
      </c>
      <c r="K1230" s="18">
        <f t="shared" si="6"/>
        <v>0.75201432408236346</v>
      </c>
      <c r="L1230" s="18">
        <f t="shared" si="6"/>
        <v>6.1442652329749103</v>
      </c>
      <c r="M1230" s="18">
        <f t="shared" si="6"/>
        <v>1.8643790849673203</v>
      </c>
      <c r="N1230" s="18" t="e">
        <f t="shared" si="6"/>
        <v>#DIV/0!</v>
      </c>
      <c r="O1230" s="18">
        <f t="shared" ca="1" si="6"/>
        <v>208.71402714932125</v>
      </c>
      <c r="P1230" s="18">
        <f t="shared" si="6"/>
        <v>722420.3088655863</v>
      </c>
      <c r="Q1230" s="18">
        <f t="shared" si="6"/>
        <v>1.3782679738562091</v>
      </c>
      <c r="R1230" s="18">
        <f t="shared" si="6"/>
        <v>2.5727124183006538</v>
      </c>
      <c r="S1230" s="18">
        <f t="shared" si="6"/>
        <v>2.7450722733245727</v>
      </c>
      <c r="T1230" s="18">
        <f t="shared" si="6"/>
        <v>0.16898954703832753</v>
      </c>
      <c r="U1230" s="18">
        <f t="shared" si="6"/>
        <v>1.3219448094612352</v>
      </c>
      <c r="V1230" s="18" t="e">
        <f t="shared" si="6"/>
        <v>#DIV/0!</v>
      </c>
      <c r="W1230" s="18" t="e">
        <f t="shared" si="6"/>
        <v>#DIV/0!</v>
      </c>
      <c r="X1230" s="18">
        <f t="shared" si="6"/>
        <v>10.733312666076177</v>
      </c>
      <c r="Y1230" s="18">
        <f t="shared" si="6"/>
        <v>9.4015616681455008</v>
      </c>
      <c r="Z1230" s="18">
        <f t="shared" si="6"/>
        <v>268.46387154326493</v>
      </c>
      <c r="AA1230" s="18">
        <f t="shared" si="6"/>
        <v>2.4983899821109121</v>
      </c>
      <c r="AB1230" s="18">
        <f t="shared" si="6"/>
        <v>9.433956969130012</v>
      </c>
      <c r="AC1230" s="18">
        <f t="shared" si="6"/>
        <v>158.67200754005654</v>
      </c>
      <c r="AD1230" s="18">
        <f t="shared" si="6"/>
        <v>123.31350330500472</v>
      </c>
      <c r="AE1230" s="18">
        <f t="shared" ref="AE1230:AL1230" si="7">AVERAGE(AE2:AE1225)</f>
        <v>32.087332053742806</v>
      </c>
      <c r="AF1230" s="18">
        <f t="shared" si="7"/>
        <v>108.47563352826511</v>
      </c>
      <c r="AG1230" s="18" t="e">
        <f t="shared" si="7"/>
        <v>#DIV/0!</v>
      </c>
      <c r="AH1230" s="18">
        <f t="shared" si="7"/>
        <v>21.755813953488371</v>
      </c>
      <c r="AI1230" s="18">
        <f t="shared" si="7"/>
        <v>92.993733213965982</v>
      </c>
      <c r="AJ1230" s="18">
        <f t="shared" si="7"/>
        <v>116.35989256938227</v>
      </c>
      <c r="AK1230" s="18">
        <f t="shared" si="7"/>
        <v>110.09489704565802</v>
      </c>
      <c r="AL1230" s="18">
        <f t="shared" si="7"/>
        <v>14.556521739130435</v>
      </c>
    </row>
    <row r="1231" spans="1:38" s="19" customFormat="1" ht="15" customHeight="1" x14ac:dyDescent="0.25">
      <c r="A1231" s="17" t="s">
        <v>37</v>
      </c>
      <c r="B1231" s="18">
        <f>_xlfn.STDEV.S(B2:B1225)</f>
        <v>10.097612903546212</v>
      </c>
      <c r="C1231" s="18">
        <f t="shared" ref="C1231:AD1231" si="8">_xlfn.STDEV.S(C2:C1225)</f>
        <v>0.49771346950541223</v>
      </c>
      <c r="D1231" s="18">
        <f t="shared" si="8"/>
        <v>0.44437062165128993</v>
      </c>
      <c r="E1231" s="18">
        <f t="shared" si="8"/>
        <v>0.42384474833904079</v>
      </c>
      <c r="F1231" s="18">
        <f t="shared" si="8"/>
        <v>0.40510344656624503</v>
      </c>
      <c r="G1231" s="18">
        <f t="shared" si="8"/>
        <v>0.15396808415820756</v>
      </c>
      <c r="H1231" s="18" t="e">
        <f t="shared" si="8"/>
        <v>#DIV/0!</v>
      </c>
      <c r="I1231" s="18">
        <f t="shared" si="8"/>
        <v>0.9483981411256589</v>
      </c>
      <c r="J1231" s="18">
        <f t="shared" si="8"/>
        <v>8.1705755294987181</v>
      </c>
      <c r="K1231" s="18">
        <f t="shared" si="8"/>
        <v>0.76920335818705954</v>
      </c>
      <c r="L1231" s="18">
        <f t="shared" si="8"/>
        <v>3.8913233708116763</v>
      </c>
      <c r="M1231" s="18">
        <f t="shared" si="8"/>
        <v>0.34252552483455112</v>
      </c>
      <c r="N1231" s="18" t="e">
        <f t="shared" si="8"/>
        <v>#DIV/0!</v>
      </c>
      <c r="O1231" s="18">
        <f t="shared" ca="1" si="8"/>
        <v>256.03315079276831</v>
      </c>
      <c r="P1231" s="18">
        <f t="shared" si="8"/>
        <v>4488328.930208331</v>
      </c>
      <c r="Q1231" s="18">
        <f t="shared" si="8"/>
        <v>0.48515318458602519</v>
      </c>
      <c r="R1231" s="18">
        <f t="shared" si="8"/>
        <v>0.76915633489904023</v>
      </c>
      <c r="S1231" s="18">
        <f t="shared" si="8"/>
        <v>2.2048224719753717</v>
      </c>
      <c r="T1231" s="18">
        <f t="shared" si="8"/>
        <v>0.37506954314394797</v>
      </c>
      <c r="U1231" s="18">
        <f t="shared" si="8"/>
        <v>0.46752923027391857</v>
      </c>
      <c r="V1231" s="18" t="e">
        <f t="shared" si="8"/>
        <v>#DIV/0!</v>
      </c>
      <c r="W1231" s="18" t="e">
        <f t="shared" si="8"/>
        <v>#DIV/0!</v>
      </c>
      <c r="X1231" s="18">
        <f t="shared" si="8"/>
        <v>2.9970744024734719</v>
      </c>
      <c r="Y1231" s="18">
        <f t="shared" si="8"/>
        <v>6.9138343595954197</v>
      </c>
      <c r="Z1231" s="18">
        <f t="shared" si="8"/>
        <v>143.36438585321392</v>
      </c>
      <c r="AA1231" s="18">
        <f t="shared" si="8"/>
        <v>2.375557627034627</v>
      </c>
      <c r="AB1231" s="18">
        <f t="shared" si="8"/>
        <v>10.473895558324337</v>
      </c>
      <c r="AC1231" s="18">
        <f t="shared" si="8"/>
        <v>229.69706846812991</v>
      </c>
      <c r="AD1231" s="18">
        <f t="shared" si="8"/>
        <v>105.56856558019737</v>
      </c>
      <c r="AE1231" s="18">
        <f t="shared" ref="AE1231:AL1231" si="9">_xlfn.STDEV.S(AE2:AE1225)</f>
        <v>8.3688418960559314</v>
      </c>
      <c r="AF1231" s="18">
        <f t="shared" si="9"/>
        <v>303.85798976212749</v>
      </c>
      <c r="AG1231" s="18" t="e">
        <f t="shared" si="9"/>
        <v>#DIV/0!</v>
      </c>
      <c r="AH1231" s="18">
        <f t="shared" si="9"/>
        <v>8.1702090678541488</v>
      </c>
      <c r="AI1231" s="18">
        <f t="shared" si="9"/>
        <v>8.7021068254281406</v>
      </c>
      <c r="AJ1231" s="18">
        <f t="shared" si="9"/>
        <v>24.969180343245924</v>
      </c>
      <c r="AK1231" s="18">
        <f t="shared" si="9"/>
        <v>23.356439038214745</v>
      </c>
      <c r="AL1231" s="18">
        <f t="shared" si="9"/>
        <v>1.1895344647306414</v>
      </c>
    </row>
    <row r="1232" spans="1:38" s="19" customFormat="1" ht="15" customHeight="1" x14ac:dyDescent="0.25">
      <c r="A1232" s="17" t="s">
        <v>38</v>
      </c>
      <c r="B1232" s="18">
        <f>_xlfn.VAR.S(B2:B1225)</f>
        <v>101.96178634986296</v>
      </c>
      <c r="C1232" s="18">
        <f t="shared" ref="C1232:AD1232" si="10">_xlfn.VAR.S(C2:C1225)</f>
        <v>0.24771869772711488</v>
      </c>
      <c r="D1232" s="18">
        <f t="shared" si="10"/>
        <v>0.19746524938675389</v>
      </c>
      <c r="E1232" s="18">
        <f t="shared" si="10"/>
        <v>0.1796443706945848</v>
      </c>
      <c r="F1232" s="18">
        <f t="shared" si="10"/>
        <v>0.16410880241985054</v>
      </c>
      <c r="G1232" s="18">
        <f t="shared" si="10"/>
        <v>2.3706170939348886E-2</v>
      </c>
      <c r="H1232" s="18" t="e">
        <f t="shared" si="10"/>
        <v>#DIV/0!</v>
      </c>
      <c r="I1232" s="18">
        <f t="shared" si="10"/>
        <v>0.89945903409060513</v>
      </c>
      <c r="J1232" s="18">
        <f t="shared" si="10"/>
        <v>66.758304483243265</v>
      </c>
      <c r="K1232" s="18">
        <f t="shared" si="10"/>
        <v>0.59167380624624977</v>
      </c>
      <c r="L1232" s="18">
        <f t="shared" si="10"/>
        <v>15.142397576225148</v>
      </c>
      <c r="M1232" s="18">
        <f t="shared" si="10"/>
        <v>0.11732373516318469</v>
      </c>
      <c r="N1232" s="18" t="e">
        <f t="shared" si="10"/>
        <v>#DIV/0!</v>
      </c>
      <c r="O1232" s="18">
        <f t="shared" ca="1" si="10"/>
        <v>65552.974304872449</v>
      </c>
      <c r="P1232" s="18">
        <f t="shared" si="10"/>
        <v>20145096585745.059</v>
      </c>
      <c r="Q1232" s="18">
        <f t="shared" si="10"/>
        <v>0.23537361251396183</v>
      </c>
      <c r="R1232" s="18">
        <f t="shared" si="10"/>
        <v>0.5916014675153245</v>
      </c>
      <c r="S1232" s="18">
        <f t="shared" si="10"/>
        <v>4.8612421329275888</v>
      </c>
      <c r="T1232" s="18">
        <f t="shared" si="10"/>
        <v>0.14067716219420984</v>
      </c>
      <c r="U1232" s="18">
        <f t="shared" si="10"/>
        <v>0.21858358116052279</v>
      </c>
      <c r="V1232" s="18" t="e">
        <f t="shared" si="10"/>
        <v>#DIV/0!</v>
      </c>
      <c r="W1232" s="18" t="e">
        <f t="shared" si="10"/>
        <v>#DIV/0!</v>
      </c>
      <c r="X1232" s="18">
        <f t="shared" si="10"/>
        <v>8.982454973961719</v>
      </c>
      <c r="Y1232" s="18">
        <f t="shared" si="10"/>
        <v>47.801105551922213</v>
      </c>
      <c r="Z1232" s="18">
        <f t="shared" si="10"/>
        <v>20553.347131069204</v>
      </c>
      <c r="AA1232" s="18">
        <f t="shared" si="10"/>
        <v>5.6432740393623888</v>
      </c>
      <c r="AB1232" s="18">
        <f t="shared" si="10"/>
        <v>109.70248816668625</v>
      </c>
      <c r="AC1232" s="18">
        <f t="shared" si="10"/>
        <v>52760.743262852768</v>
      </c>
      <c r="AD1232" s="18">
        <f t="shared" si="10"/>
        <v>11144.722038660433</v>
      </c>
      <c r="AE1232" s="18">
        <f t="shared" ref="AE1232:AL1232" si="11">_xlfn.VAR.S(AE2:AE1225)</f>
        <v>70.037514681181051</v>
      </c>
      <c r="AF1232" s="18">
        <f t="shared" si="11"/>
        <v>92329.677942281181</v>
      </c>
      <c r="AG1232" s="18" t="e">
        <f t="shared" si="11"/>
        <v>#DIV/0!</v>
      </c>
      <c r="AH1232" s="18">
        <f t="shared" si="11"/>
        <v>66.752316212446146</v>
      </c>
      <c r="AI1232" s="18">
        <f t="shared" si="11"/>
        <v>75.726663201163021</v>
      </c>
      <c r="AJ1232" s="18">
        <f t="shared" si="11"/>
        <v>623.45996701353863</v>
      </c>
      <c r="AK1232" s="18">
        <f t="shared" si="11"/>
        <v>545.52324454584175</v>
      </c>
      <c r="AL1232" s="18">
        <f t="shared" si="11"/>
        <v>1.4149922427820136</v>
      </c>
    </row>
    <row r="1233" spans="1:38" s="19" customFormat="1" ht="15" customHeight="1" x14ac:dyDescent="0.25">
      <c r="A1233" s="17" t="s">
        <v>39</v>
      </c>
      <c r="B1233" s="18">
        <f>SKEW(B2:B1225)</f>
        <v>0.70480470984259669</v>
      </c>
      <c r="C1233" s="18">
        <f t="shared" ref="C1233:AD1233" si="12">SKEW(C2:C1225)</f>
        <v>-0.20058997796080777</v>
      </c>
      <c r="D1233" s="18">
        <f t="shared" si="12"/>
        <v>5.7580342141975613</v>
      </c>
      <c r="E1233" s="18">
        <f t="shared" si="12"/>
        <v>1.2549757799323842</v>
      </c>
      <c r="F1233" s="18">
        <f t="shared" si="12"/>
        <v>1.4503983606551649</v>
      </c>
      <c r="G1233" s="18">
        <f t="shared" si="12"/>
        <v>-0.62531314180376829</v>
      </c>
      <c r="H1233" s="18" t="e">
        <f t="shared" si="12"/>
        <v>#DIV/0!</v>
      </c>
      <c r="I1233" s="18">
        <f t="shared" si="12"/>
        <v>0.43565798231132569</v>
      </c>
      <c r="J1233" s="18">
        <f t="shared" si="12"/>
        <v>3.9240680099842411</v>
      </c>
      <c r="K1233" s="18">
        <f t="shared" si="12"/>
        <v>0.63367716893839221</v>
      </c>
      <c r="L1233" s="18">
        <f t="shared" si="12"/>
        <v>0.29965967958403505</v>
      </c>
      <c r="M1233" s="18">
        <f t="shared" si="12"/>
        <v>-2.1310846849041183</v>
      </c>
      <c r="N1233" s="18" t="e">
        <f t="shared" si="12"/>
        <v>#DIV/0!</v>
      </c>
      <c r="O1233" s="18">
        <f t="shared" ca="1" si="12"/>
        <v>3.3234169206538633</v>
      </c>
      <c r="P1233" s="18">
        <f t="shared" si="12"/>
        <v>16.047121999453854</v>
      </c>
      <c r="Q1233" s="18">
        <f t="shared" si="12"/>
        <v>0.50265056111369588</v>
      </c>
      <c r="R1233" s="18">
        <f t="shared" si="12"/>
        <v>-1.3895840100513475</v>
      </c>
      <c r="S1233" s="18">
        <f t="shared" si="12"/>
        <v>2.8785038894018893</v>
      </c>
      <c r="T1233" s="18">
        <f t="shared" si="12"/>
        <v>1.7712332992089979</v>
      </c>
      <c r="U1233" s="18">
        <f t="shared" si="12"/>
        <v>0.76369288855780038</v>
      </c>
      <c r="V1233" s="18" t="e">
        <f t="shared" si="12"/>
        <v>#DIV/0!</v>
      </c>
      <c r="W1233" s="18" t="e">
        <f t="shared" si="12"/>
        <v>#DIV/0!</v>
      </c>
      <c r="X1233" s="18">
        <f t="shared" si="12"/>
        <v>-9.1415261050309907E-2</v>
      </c>
      <c r="Y1233" s="18">
        <f t="shared" si="12"/>
        <v>1.9027361578082111</v>
      </c>
      <c r="Z1233" s="18">
        <f t="shared" si="12"/>
        <v>0.8840464580881201</v>
      </c>
      <c r="AA1233" s="18">
        <f t="shared" si="12"/>
        <v>4.436390537602275</v>
      </c>
      <c r="AB1233" s="18">
        <f t="shared" si="12"/>
        <v>2.6276934336378099</v>
      </c>
      <c r="AC1233" s="18">
        <f t="shared" si="12"/>
        <v>3.8032456818686136</v>
      </c>
      <c r="AD1233" s="18">
        <f t="shared" si="12"/>
        <v>0.77018771864522728</v>
      </c>
      <c r="AE1233" s="18">
        <f t="shared" ref="AE1233:AL1233" si="13">SKEW(AE2:AE1225)</f>
        <v>0.19105043373835601</v>
      </c>
      <c r="AF1233" s="18">
        <f t="shared" si="13"/>
        <v>11.297084854444853</v>
      </c>
      <c r="AG1233" s="18" t="e">
        <f t="shared" si="13"/>
        <v>#DIV/0!</v>
      </c>
      <c r="AH1233" s="18">
        <f t="shared" si="13"/>
        <v>1.9098443300372105</v>
      </c>
      <c r="AI1233" s="18">
        <f t="shared" si="13"/>
        <v>-3.4235194379033151</v>
      </c>
      <c r="AJ1233" s="18">
        <f t="shared" si="13"/>
        <v>1.0065721265584109</v>
      </c>
      <c r="AK1233" s="18">
        <f t="shared" si="13"/>
        <v>-0.10944346485485408</v>
      </c>
      <c r="AL1233" s="18">
        <f t="shared" si="13"/>
        <v>-3.598153638816969</v>
      </c>
    </row>
    <row r="1234" spans="1:38" s="19" customFormat="1" ht="15" customHeight="1" x14ac:dyDescent="0.25">
      <c r="A1234" s="17" t="s">
        <v>40</v>
      </c>
      <c r="B1234" s="18">
        <f>KURT(B2:B1225)</f>
        <v>0.71294872894593064</v>
      </c>
      <c r="C1234" s="18">
        <f t="shared" ref="C1234:AD1234" si="14">KURT(C2:C1225)</f>
        <v>-1.9629738106738226</v>
      </c>
      <c r="D1234" s="18">
        <f t="shared" si="14"/>
        <v>33.11650296680078</v>
      </c>
      <c r="E1234" s="18">
        <f t="shared" si="14"/>
        <v>-0.42573410878100937</v>
      </c>
      <c r="F1234" s="18">
        <f t="shared" si="14"/>
        <v>0.10382237712497222</v>
      </c>
      <c r="G1234" s="18">
        <f t="shared" si="14"/>
        <v>39.352469514608977</v>
      </c>
      <c r="H1234" s="18" t="e">
        <f t="shared" si="14"/>
        <v>#DIV/0!</v>
      </c>
      <c r="I1234" s="18">
        <f t="shared" si="14"/>
        <v>-0.71768584752713771</v>
      </c>
      <c r="J1234" s="18">
        <f t="shared" si="14"/>
        <v>24.964995974299608</v>
      </c>
      <c r="K1234" s="18">
        <f t="shared" si="14"/>
        <v>-0.48661711499818061</v>
      </c>
      <c r="L1234" s="18">
        <f t="shared" si="14"/>
        <v>-0.86738242289461009</v>
      </c>
      <c r="M1234" s="18">
        <f t="shared" si="14"/>
        <v>2.545678873693237</v>
      </c>
      <c r="N1234" s="18" t="e">
        <f t="shared" si="14"/>
        <v>#DIV/0!</v>
      </c>
      <c r="O1234" s="18">
        <f t="shared" ca="1" si="14"/>
        <v>26.543341598155298</v>
      </c>
      <c r="P1234" s="18">
        <f t="shared" si="14"/>
        <v>279.33861329560807</v>
      </c>
      <c r="Q1234" s="18">
        <f t="shared" si="14"/>
        <v>-1.750204901263027</v>
      </c>
      <c r="R1234" s="18">
        <f t="shared" si="14"/>
        <v>0.13402179876189146</v>
      </c>
      <c r="S1234" s="18">
        <f t="shared" si="14"/>
        <v>6.6587431856567321</v>
      </c>
      <c r="T1234" s="18">
        <f t="shared" si="14"/>
        <v>1.1412316796578739</v>
      </c>
      <c r="U1234" s="18">
        <f t="shared" si="14"/>
        <v>-1.4205133819062623</v>
      </c>
      <c r="V1234" s="18" t="e">
        <f t="shared" si="14"/>
        <v>#DIV/0!</v>
      </c>
      <c r="W1234" s="18" t="e">
        <f t="shared" si="14"/>
        <v>#DIV/0!</v>
      </c>
      <c r="X1234" s="18">
        <f t="shared" si="14"/>
        <v>-0.24642898464379837</v>
      </c>
      <c r="Y1234" s="18">
        <f t="shared" si="14"/>
        <v>4.6999256546872497</v>
      </c>
      <c r="Z1234" s="18">
        <f t="shared" si="14"/>
        <v>1.5701829539944123</v>
      </c>
      <c r="AA1234" s="18">
        <f t="shared" si="14"/>
        <v>28.944110292645085</v>
      </c>
      <c r="AB1234" s="18">
        <f t="shared" si="14"/>
        <v>8.3936061851685047</v>
      </c>
      <c r="AC1234" s="18">
        <f t="shared" si="14"/>
        <v>17.073575583395364</v>
      </c>
      <c r="AD1234" s="18">
        <f t="shared" si="14"/>
        <v>-0.34837251258116275</v>
      </c>
      <c r="AE1234" s="18">
        <f t="shared" ref="AE1234:AL1234" si="15">KURT(AE2:AE1225)</f>
        <v>1.3201263967339467</v>
      </c>
      <c r="AF1234" s="18">
        <f t="shared" si="15"/>
        <v>152.97965422102712</v>
      </c>
      <c r="AG1234" s="18" t="e">
        <f t="shared" si="15"/>
        <v>#DIV/0!</v>
      </c>
      <c r="AH1234" s="18">
        <f t="shared" si="15"/>
        <v>4.5724496561115595</v>
      </c>
      <c r="AI1234" s="18">
        <f t="shared" si="15"/>
        <v>16.998166524287434</v>
      </c>
      <c r="AJ1234" s="18">
        <f t="shared" si="15"/>
        <v>2.3974417660374785</v>
      </c>
      <c r="AK1234" s="18">
        <f t="shared" si="15"/>
        <v>-0.43189476229253732</v>
      </c>
      <c r="AL1234" s="18">
        <f t="shared" si="15"/>
        <v>14.766835978351658</v>
      </c>
    </row>
    <row r="1235" spans="1:38" s="19" customFormat="1" ht="15" customHeight="1" x14ac:dyDescent="0.25">
      <c r="A1235" s="17" t="s">
        <v>41</v>
      </c>
      <c r="B1235" s="18">
        <f>MAX(B2:B225)</f>
        <v>74</v>
      </c>
      <c r="C1235" s="18">
        <f t="shared" ref="C1235:AD1235" si="16">MAX(C2:C225)</f>
        <v>2</v>
      </c>
      <c r="D1235" s="18">
        <f t="shared" si="16"/>
        <v>4</v>
      </c>
      <c r="E1235" s="18">
        <f>MAX(E2:E225)</f>
        <v>2</v>
      </c>
      <c r="F1235" s="18">
        <f t="shared" si="16"/>
        <v>2</v>
      </c>
      <c r="G1235" s="18">
        <f t="shared" si="16"/>
        <v>3</v>
      </c>
      <c r="H1235" s="18">
        <f t="shared" si="16"/>
        <v>0</v>
      </c>
      <c r="I1235" s="18">
        <f t="shared" si="16"/>
        <v>4</v>
      </c>
      <c r="J1235" s="18">
        <f t="shared" si="16"/>
        <v>48.7</v>
      </c>
      <c r="K1235" s="18">
        <f t="shared" si="16"/>
        <v>3</v>
      </c>
      <c r="L1235" s="18">
        <f t="shared" si="16"/>
        <v>17</v>
      </c>
      <c r="M1235" s="18">
        <f t="shared" si="16"/>
        <v>2</v>
      </c>
      <c r="N1235" s="18">
        <f t="shared" si="16"/>
        <v>0</v>
      </c>
      <c r="O1235" s="18">
        <f t="shared" ca="1" si="16"/>
        <v>1124</v>
      </c>
      <c r="P1235" s="18">
        <f t="shared" si="16"/>
        <v>78200000</v>
      </c>
      <c r="Q1235" s="18">
        <f t="shared" si="16"/>
        <v>2</v>
      </c>
      <c r="R1235" s="18">
        <f t="shared" si="16"/>
        <v>3</v>
      </c>
      <c r="S1235" s="18">
        <f t="shared" si="16"/>
        <v>10</v>
      </c>
      <c r="T1235" s="18">
        <f t="shared" si="16"/>
        <v>1</v>
      </c>
      <c r="U1235" s="18">
        <f t="shared" si="16"/>
        <v>2</v>
      </c>
      <c r="V1235" s="18">
        <f t="shared" si="16"/>
        <v>0</v>
      </c>
      <c r="W1235" s="18">
        <f t="shared" si="16"/>
        <v>0</v>
      </c>
      <c r="X1235" s="18">
        <f t="shared" si="16"/>
        <v>19.600000000000001</v>
      </c>
      <c r="Y1235" s="18">
        <f t="shared" si="16"/>
        <v>37.6</v>
      </c>
      <c r="Z1235" s="18">
        <f t="shared" si="16"/>
        <v>989</v>
      </c>
      <c r="AA1235" s="18">
        <f t="shared" si="16"/>
        <v>13.9</v>
      </c>
      <c r="AB1235" s="18">
        <f t="shared" si="16"/>
        <v>46</v>
      </c>
      <c r="AC1235" s="18">
        <f t="shared" si="16"/>
        <v>1272</v>
      </c>
      <c r="AD1235" s="18">
        <f t="shared" si="16"/>
        <v>489</v>
      </c>
      <c r="AE1235" s="18">
        <f t="shared" ref="AE1235:AL1235" si="17">MAX(AE2:AE225)</f>
        <v>49</v>
      </c>
      <c r="AF1235" s="18">
        <f t="shared" si="17"/>
        <v>5088</v>
      </c>
      <c r="AG1235" s="18">
        <f t="shared" si="17"/>
        <v>0</v>
      </c>
      <c r="AH1235" s="18">
        <f t="shared" si="17"/>
        <v>60</v>
      </c>
      <c r="AI1235" s="18">
        <f t="shared" si="17"/>
        <v>100</v>
      </c>
      <c r="AJ1235" s="18">
        <f t="shared" si="17"/>
        <v>201</v>
      </c>
      <c r="AK1235" s="18">
        <f t="shared" si="17"/>
        <v>154</v>
      </c>
      <c r="AL1235" s="18">
        <f t="shared" si="17"/>
        <v>15</v>
      </c>
    </row>
    <row r="1236" spans="1:38" s="19" customFormat="1" ht="15" customHeight="1" x14ac:dyDescent="0.25">
      <c r="A1236" s="17" t="s">
        <v>42</v>
      </c>
      <c r="B1236" s="18">
        <f>MIN(B2:B1225)</f>
        <v>18</v>
      </c>
      <c r="C1236" s="18">
        <f t="shared" ref="C1236:AD1236" si="18">MIN(C2:C1225)</f>
        <v>1</v>
      </c>
      <c r="D1236" s="18">
        <f t="shared" si="18"/>
        <v>1</v>
      </c>
      <c r="E1236" s="18">
        <f t="shared" si="18"/>
        <v>1</v>
      </c>
      <c r="F1236" s="18">
        <f t="shared" si="18"/>
        <v>1</v>
      </c>
      <c r="G1236" s="18">
        <f t="shared" si="18"/>
        <v>1</v>
      </c>
      <c r="H1236" s="18">
        <f t="shared" si="18"/>
        <v>0</v>
      </c>
      <c r="I1236" s="18">
        <f t="shared" si="18"/>
        <v>1</v>
      </c>
      <c r="J1236" s="18">
        <f t="shared" si="18"/>
        <v>0.1</v>
      </c>
      <c r="K1236" s="18">
        <f t="shared" si="18"/>
        <v>0</v>
      </c>
      <c r="L1236" s="18">
        <f t="shared" si="18"/>
        <v>0</v>
      </c>
      <c r="M1236" s="18">
        <f t="shared" si="18"/>
        <v>1</v>
      </c>
      <c r="N1236" s="18">
        <f t="shared" si="18"/>
        <v>0</v>
      </c>
      <c r="O1236" s="18">
        <f t="shared" ca="1" si="18"/>
        <v>1</v>
      </c>
      <c r="P1236" s="18">
        <f t="shared" si="18"/>
        <v>0</v>
      </c>
      <c r="Q1236" s="18">
        <f t="shared" si="18"/>
        <v>1</v>
      </c>
      <c r="R1236" s="18">
        <f t="shared" si="18"/>
        <v>1</v>
      </c>
      <c r="S1236" s="18">
        <f t="shared" si="18"/>
        <v>2</v>
      </c>
      <c r="T1236" s="18">
        <f t="shared" si="18"/>
        <v>0</v>
      </c>
      <c r="U1236" s="18">
        <f t="shared" si="18"/>
        <v>1</v>
      </c>
      <c r="V1236" s="18">
        <f t="shared" si="18"/>
        <v>0</v>
      </c>
      <c r="W1236" s="18">
        <f t="shared" si="18"/>
        <v>0</v>
      </c>
      <c r="X1236" s="18">
        <f t="shared" si="18"/>
        <v>2.2999999999999998</v>
      </c>
      <c r="Y1236" s="18">
        <f t="shared" si="18"/>
        <v>0.21</v>
      </c>
      <c r="Z1236" s="18">
        <f t="shared" si="18"/>
        <v>4</v>
      </c>
      <c r="AA1236" s="18">
        <f t="shared" si="18"/>
        <v>0.4</v>
      </c>
      <c r="AB1236" s="18">
        <f t="shared" si="18"/>
        <v>1</v>
      </c>
      <c r="AC1236" s="18">
        <f t="shared" si="18"/>
        <v>18</v>
      </c>
      <c r="AD1236" s="18">
        <f t="shared" si="18"/>
        <v>0</v>
      </c>
      <c r="AE1236" s="18">
        <f t="shared" ref="AE1236:AL1236" si="19">MIN(AE2:AE1225)</f>
        <v>5</v>
      </c>
      <c r="AF1236" s="18">
        <f t="shared" si="19"/>
        <v>10</v>
      </c>
      <c r="AG1236" s="18">
        <f t="shared" si="19"/>
        <v>0</v>
      </c>
      <c r="AH1236" s="18">
        <f t="shared" si="19"/>
        <v>8</v>
      </c>
      <c r="AI1236" s="18">
        <f t="shared" si="19"/>
        <v>20</v>
      </c>
      <c r="AJ1236" s="18">
        <f t="shared" si="19"/>
        <v>50</v>
      </c>
      <c r="AK1236" s="18">
        <f t="shared" si="19"/>
        <v>48</v>
      </c>
      <c r="AL1236" s="18">
        <f t="shared" si="19"/>
        <v>6</v>
      </c>
    </row>
    <row r="1237" spans="1:38" s="19" customFormat="1" ht="15" customHeight="1" x14ac:dyDescent="0.25">
      <c r="A1237" s="17" t="s">
        <v>43</v>
      </c>
      <c r="B1237" s="18">
        <f>COUNT(B2:B1225)</f>
        <v>1224</v>
      </c>
      <c r="C1237" s="18">
        <f t="shared" ref="C1237:AD1237" si="20">COUNT(C2:C1225)</f>
        <v>1224</v>
      </c>
      <c r="D1237" s="18">
        <f t="shared" si="20"/>
        <v>1224</v>
      </c>
      <c r="E1237" s="18">
        <f t="shared" si="20"/>
        <v>1224</v>
      </c>
      <c r="F1237" s="18">
        <f t="shared" si="20"/>
        <v>1224</v>
      </c>
      <c r="G1237" s="18">
        <f t="shared" si="20"/>
        <v>1224</v>
      </c>
      <c r="H1237" s="18">
        <f t="shared" si="20"/>
        <v>0</v>
      </c>
      <c r="I1237" s="18">
        <f t="shared" si="20"/>
        <v>1224</v>
      </c>
      <c r="J1237" s="18">
        <f t="shared" si="20"/>
        <v>1224</v>
      </c>
      <c r="K1237" s="18">
        <f t="shared" si="20"/>
        <v>1117</v>
      </c>
      <c r="L1237" s="18">
        <f t="shared" si="20"/>
        <v>1116</v>
      </c>
      <c r="M1237" s="18">
        <f t="shared" si="20"/>
        <v>1224</v>
      </c>
      <c r="N1237" s="18">
        <f t="shared" si="20"/>
        <v>0</v>
      </c>
      <c r="O1237" s="18">
        <f t="shared" ca="1" si="20"/>
        <v>1105</v>
      </c>
      <c r="P1237" s="18">
        <f t="shared" si="20"/>
        <v>1049</v>
      </c>
      <c r="Q1237" s="18">
        <f t="shared" si="20"/>
        <v>1224</v>
      </c>
      <c r="R1237" s="18">
        <f t="shared" si="20"/>
        <v>1224</v>
      </c>
      <c r="S1237" s="18">
        <f t="shared" si="20"/>
        <v>761</v>
      </c>
      <c r="T1237" s="18">
        <f t="shared" si="20"/>
        <v>574</v>
      </c>
      <c r="U1237" s="18">
        <f t="shared" si="20"/>
        <v>761</v>
      </c>
      <c r="V1237" s="18">
        <f t="shared" si="20"/>
        <v>0</v>
      </c>
      <c r="W1237" s="18">
        <f t="shared" si="20"/>
        <v>0</v>
      </c>
      <c r="X1237" s="18">
        <f t="shared" si="20"/>
        <v>1129</v>
      </c>
      <c r="Y1237" s="18">
        <f t="shared" si="20"/>
        <v>1127</v>
      </c>
      <c r="Z1237" s="18">
        <f t="shared" si="20"/>
        <v>1121</v>
      </c>
      <c r="AA1237" s="18">
        <f t="shared" si="20"/>
        <v>1118</v>
      </c>
      <c r="AB1237" s="18">
        <f t="shared" si="20"/>
        <v>1069</v>
      </c>
      <c r="AC1237" s="18">
        <f t="shared" si="20"/>
        <v>1061</v>
      </c>
      <c r="AD1237" s="18">
        <f t="shared" si="20"/>
        <v>1059</v>
      </c>
      <c r="AE1237" s="18">
        <f t="shared" ref="AE1237:AL1237" si="21">COUNT(AE2:AE1225)</f>
        <v>1042</v>
      </c>
      <c r="AF1237" s="18">
        <f t="shared" si="21"/>
        <v>1026</v>
      </c>
      <c r="AG1237" s="18">
        <f t="shared" si="21"/>
        <v>0</v>
      </c>
      <c r="AH1237" s="18">
        <f t="shared" si="21"/>
        <v>1118</v>
      </c>
      <c r="AI1237" s="18">
        <f t="shared" si="21"/>
        <v>1117</v>
      </c>
      <c r="AJ1237" s="18">
        <f t="shared" si="21"/>
        <v>1117</v>
      </c>
      <c r="AK1237" s="18">
        <f t="shared" si="21"/>
        <v>1117</v>
      </c>
      <c r="AL1237" s="18">
        <f t="shared" si="21"/>
        <v>1150</v>
      </c>
    </row>
    <row r="1238" spans="1:38" ht="15" customHeight="1" x14ac:dyDescent="0.25">
      <c r="A1238" s="20" t="s">
        <v>44</v>
      </c>
      <c r="B1238" t="s">
        <v>45</v>
      </c>
      <c r="C1238" t="s">
        <v>45</v>
      </c>
      <c r="D1238" t="s">
        <v>45</v>
      </c>
      <c r="E1238" t="s">
        <v>45</v>
      </c>
      <c r="F1238" t="s">
        <v>45</v>
      </c>
      <c r="G1238" t="s">
        <v>45</v>
      </c>
      <c r="I1238" t="s">
        <v>45</v>
      </c>
      <c r="J1238" t="s">
        <v>45</v>
      </c>
      <c r="K1238" t="s">
        <v>45</v>
      </c>
      <c r="L1238" t="s">
        <v>45</v>
      </c>
      <c r="M1238" t="s">
        <v>45</v>
      </c>
      <c r="O1238" t="s">
        <v>45</v>
      </c>
      <c r="P1238" t="s">
        <v>45</v>
      </c>
      <c r="Q1238" t="s">
        <v>45</v>
      </c>
      <c r="R1238" s="21" t="s">
        <v>45</v>
      </c>
      <c r="S1238" t="s">
        <v>45</v>
      </c>
      <c r="T1238" t="s">
        <v>45</v>
      </c>
      <c r="U1238" t="s">
        <v>45</v>
      </c>
      <c r="X1238" t="s">
        <v>46</v>
      </c>
      <c r="Y1238" t="s">
        <v>45</v>
      </c>
      <c r="Z1238" t="s">
        <v>45</v>
      </c>
      <c r="AA1238" t="s">
        <v>45</v>
      </c>
      <c r="AB1238" t="s">
        <v>45</v>
      </c>
      <c r="AC1238" t="s">
        <v>45</v>
      </c>
      <c r="AD1238" t="s">
        <v>45</v>
      </c>
      <c r="AE1238" t="s">
        <v>45</v>
      </c>
      <c r="AF1238" t="s">
        <v>45</v>
      </c>
      <c r="AH1238" t="s">
        <v>45</v>
      </c>
      <c r="AI1238" t="s">
        <v>45</v>
      </c>
      <c r="AJ1238" t="s">
        <v>45</v>
      </c>
      <c r="AK1238" t="s">
        <v>45</v>
      </c>
      <c r="AL123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</dc:creator>
  <cp:lastModifiedBy>Abdullah</cp:lastModifiedBy>
  <dcterms:created xsi:type="dcterms:W3CDTF">2021-03-09T09:04:07Z</dcterms:created>
  <dcterms:modified xsi:type="dcterms:W3CDTF">2021-03-09T09:26:21Z</dcterms:modified>
</cp:coreProperties>
</file>